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3590" yWindow="-90" windowWidth="14865" windowHeight="12405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H8" i="1"/>
  <c r="H9"/>
  <c r="H10"/>
  <c r="H11"/>
  <c r="H12"/>
  <c r="H13"/>
  <c r="H14"/>
  <c r="H15"/>
  <c r="H16"/>
  <c r="H17"/>
  <c r="H18"/>
  <c r="H19"/>
  <c r="H20"/>
  <c r="H21"/>
  <c r="H22"/>
  <c r="H23"/>
  <c r="H24"/>
  <c r="H25"/>
  <c r="F26"/>
  <c r="G26"/>
  <c r="E26"/>
  <c r="H26" l="1"/>
</calcChain>
</file>

<file path=xl/sharedStrings.xml><?xml version="1.0" encoding="utf-8"?>
<sst xmlns="http://schemas.openxmlformats.org/spreadsheetml/2006/main" count="67" uniqueCount="29">
  <si>
    <t>항</t>
  </si>
  <si>
    <t>목</t>
  </si>
  <si>
    <t>세목</t>
  </si>
  <si>
    <t>합계</t>
  </si>
  <si>
    <t>산학협력비</t>
  </si>
  <si>
    <t>산학협력연구비</t>
  </si>
  <si>
    <t>인건비</t>
  </si>
  <si>
    <t>학생인건비</t>
  </si>
  <si>
    <t>연구활동비</t>
  </si>
  <si>
    <t>연구수당</t>
  </si>
  <si>
    <t>위탁연구개발비</t>
  </si>
  <si>
    <t>지원금사업비</t>
  </si>
  <si>
    <t>연구비</t>
  </si>
  <si>
    <t>연구장비재료비</t>
  </si>
  <si>
    <t>연구과제추진비</t>
  </si>
  <si>
    <t>교육운영비</t>
  </si>
  <si>
    <t>교육과정개발비</t>
  </si>
  <si>
    <t>장학금</t>
  </si>
  <si>
    <t>실험실습비</t>
  </si>
  <si>
    <t>기타교육운영비</t>
  </si>
  <si>
    <t>○ 세출총괄</t>
    <phoneticPr fontId="1" type="noConversion"/>
  </si>
  <si>
    <t>세부사업명 : 연구/국책/인건비풀링사업</t>
    <phoneticPr fontId="1" type="noConversion"/>
  </si>
  <si>
    <t>(단위 : 원)</t>
    <phoneticPr fontId="1" type="noConversion"/>
  </si>
  <si>
    <t>2014년 4~6월 연구비 집행 현황</t>
    <phoneticPr fontId="1" type="noConversion"/>
  </si>
  <si>
    <r>
      <t>(2014.4</t>
    </r>
    <r>
      <rPr>
        <sz val="10"/>
        <rFont val="굴림체"/>
        <charset val="129"/>
      </rPr>
      <t>.1. ~ 2014.6.30)</t>
    </r>
    <phoneticPr fontId="1" type="noConversion"/>
  </si>
  <si>
    <t>4월 세출액(A)</t>
    <phoneticPr fontId="1" type="noConversion"/>
  </si>
  <si>
    <t>5월 세출액(B)</t>
    <phoneticPr fontId="1" type="noConversion"/>
  </si>
  <si>
    <t>6월 세출액(C)</t>
    <phoneticPr fontId="1" type="noConversion"/>
  </si>
  <si>
    <r>
      <rPr>
        <b/>
        <sz val="9"/>
        <rFont val="굴림체"/>
        <charset val="129"/>
      </rPr>
      <t>4</t>
    </r>
    <r>
      <rPr>
        <b/>
        <sz val="9"/>
        <rFont val="굴림체"/>
        <family val="3"/>
        <charset val="129"/>
      </rPr>
      <t>~6</t>
    </r>
    <r>
      <rPr>
        <b/>
        <sz val="9"/>
        <rFont val="굴림체"/>
        <charset val="129"/>
      </rPr>
      <t>월 세출누계액(A+B+C)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</si>
</sst>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14">
    <font>
      <sz val="11"/>
      <name val="돋움"/>
      <charset val="8"/>
    </font>
    <font>
      <sz val="8"/>
      <name val="돋움"/>
      <family val="3"/>
      <charset val="129"/>
    </font>
    <font>
      <b/>
      <sz val="10"/>
      <name val="굴림체"/>
      <charset val="129"/>
    </font>
    <font>
      <b/>
      <sz val="10"/>
      <name val="굴림체"/>
      <charset val="129"/>
    </font>
    <font>
      <sz val="10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b/>
      <sz val="9"/>
      <name val="굴림체"/>
      <charset val="129"/>
    </font>
    <font>
      <sz val="9"/>
      <name val="굴림체"/>
      <family val="3"/>
      <charset val="129"/>
    </font>
    <font>
      <b/>
      <u/>
      <sz val="16"/>
      <name val="맑은 고딕"/>
      <family val="3"/>
      <charset val="129"/>
      <scheme val="major"/>
    </font>
    <font>
      <b/>
      <sz val="9"/>
      <color rgb="FF000000"/>
      <name val="돋움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11"/>
      <name val="돋움"/>
      <family val="3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28">
    <xf numFmtId="0" fontId="0" fillId="0" borderId="0" xfId="0"/>
    <xf numFmtId="0" fontId="2" fillId="0" borderId="0" xfId="0" applyFont="1" applyBorder="1" applyAlignment="1" applyProtection="1">
      <alignment horizontal="left" vertical="center" wrapText="1"/>
      <protection locked="0"/>
    </xf>
    <xf numFmtId="0" fontId="4" fillId="0" borderId="0" xfId="0" applyFont="1" applyBorder="1" applyAlignment="1" applyProtection="1">
      <alignment vertical="center" wrapText="1"/>
      <protection locked="0"/>
    </xf>
    <xf numFmtId="0" fontId="6" fillId="0" borderId="1" xfId="0" applyFont="1" applyBorder="1" applyAlignment="1" applyProtection="1">
      <alignment vertical="center" wrapText="1"/>
      <protection locked="0"/>
    </xf>
    <xf numFmtId="0" fontId="3" fillId="0" borderId="0" xfId="0" applyFont="1" applyBorder="1" applyAlignment="1" applyProtection="1">
      <alignment vertical="center" wrapText="1"/>
      <protection locked="0"/>
    </xf>
    <xf numFmtId="0" fontId="5" fillId="2" borderId="2" xfId="0" applyFont="1" applyFill="1" applyBorder="1" applyAlignment="1" applyProtection="1">
      <alignment horizontal="center" vertical="center" wrapText="1"/>
      <protection locked="0"/>
    </xf>
    <xf numFmtId="0" fontId="5" fillId="2" borderId="3" xfId="0" applyFont="1" applyFill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  <protection locked="0"/>
    </xf>
    <xf numFmtId="0" fontId="5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vertical="center" wrapText="1"/>
      <protection locked="0"/>
    </xf>
    <xf numFmtId="176" fontId="7" fillId="2" borderId="6" xfId="0" applyNumberFormat="1" applyFont="1" applyFill="1" applyBorder="1" applyAlignment="1" applyProtection="1">
      <alignment vertical="center" wrapText="1"/>
      <protection locked="0"/>
    </xf>
    <xf numFmtId="0" fontId="8" fillId="0" borderId="0" xfId="0" applyFont="1" applyBorder="1" applyAlignment="1" applyProtection="1">
      <alignment horizontal="right" vertical="center" wrapText="1"/>
      <protection locked="0"/>
    </xf>
    <xf numFmtId="3" fontId="5" fillId="0" borderId="9" xfId="0" applyNumberFormat="1" applyFont="1" applyBorder="1" applyAlignment="1" applyProtection="1">
      <alignment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1" fillId="2" borderId="7" xfId="0" applyFont="1" applyFill="1" applyBorder="1" applyAlignment="1" applyProtection="1">
      <alignment horizontal="center" vertical="center" wrapText="1"/>
      <protection locked="0"/>
    </xf>
    <xf numFmtId="0" fontId="6" fillId="0" borderId="10" xfId="0" applyFont="1" applyBorder="1" applyAlignment="1" applyProtection="1">
      <alignment horizontal="left" vertical="center" wrapText="1"/>
      <protection locked="0"/>
    </xf>
    <xf numFmtId="0" fontId="6" fillId="0" borderId="11" xfId="0" applyFont="1" applyBorder="1" applyAlignment="1" applyProtection="1">
      <alignment vertical="center" wrapText="1"/>
      <protection locked="0"/>
    </xf>
    <xf numFmtId="0" fontId="10" fillId="0" borderId="4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176" fontId="7" fillId="2" borderId="13" xfId="0" applyNumberFormat="1" applyFont="1" applyFill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left"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  <protection locked="0"/>
    </xf>
    <xf numFmtId="3" fontId="11" fillId="0" borderId="12" xfId="1" applyNumberFormat="1" applyFont="1" applyBorder="1" applyAlignment="1" applyProtection="1">
      <alignment vertical="center" wrapText="1"/>
      <protection locked="0"/>
    </xf>
    <xf numFmtId="0" fontId="11" fillId="0" borderId="12" xfId="1" applyFont="1" applyBorder="1" applyAlignment="1" applyProtection="1">
      <alignment vertical="center" wrapText="1"/>
      <protection locked="0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26"/>
  <sheetViews>
    <sheetView tabSelected="1" workbookViewId="0">
      <selection activeCell="B1" sqref="B1:H1"/>
    </sheetView>
  </sheetViews>
  <sheetFormatPr defaultRowHeight="13.5"/>
  <cols>
    <col min="1" max="1" width="2.21875" customWidth="1"/>
    <col min="2" max="8" width="15.77734375" customWidth="1"/>
  </cols>
  <sheetData>
    <row r="1" spans="2:8" ht="31.5" customHeight="1">
      <c r="B1" s="21" t="s">
        <v>23</v>
      </c>
      <c r="C1" s="21"/>
      <c r="D1" s="21"/>
      <c r="E1" s="21"/>
      <c r="F1" s="21"/>
      <c r="G1" s="21"/>
      <c r="H1" s="21"/>
    </row>
    <row r="2" spans="2:8" ht="14.65" customHeight="1">
      <c r="B2" s="22" t="s">
        <v>24</v>
      </c>
      <c r="C2" s="23"/>
      <c r="D2" s="23"/>
      <c r="E2" s="23"/>
      <c r="F2" s="23"/>
      <c r="G2" s="23"/>
      <c r="H2" s="23"/>
    </row>
    <row r="3" spans="2:8" ht="14.1" customHeight="1"/>
    <row r="4" spans="2:8" ht="14.65" customHeight="1">
      <c r="B4" s="24" t="s">
        <v>21</v>
      </c>
      <c r="C4" s="24"/>
      <c r="D4" s="24"/>
      <c r="E4" s="24"/>
      <c r="F4" s="1"/>
    </row>
    <row r="5" spans="2:8" ht="13.5" customHeight="1"/>
    <row r="6" spans="2:8" ht="23.25" customHeight="1" thickBot="1">
      <c r="B6" s="1" t="s">
        <v>20</v>
      </c>
      <c r="C6" s="1"/>
      <c r="D6" s="1"/>
      <c r="E6" s="4"/>
      <c r="F6" s="2"/>
      <c r="H6" s="12" t="s">
        <v>22</v>
      </c>
    </row>
    <row r="7" spans="2:8" ht="24.6" customHeight="1">
      <c r="B7" s="5" t="s">
        <v>0</v>
      </c>
      <c r="C7" s="6" t="s">
        <v>1</v>
      </c>
      <c r="D7" s="6" t="s">
        <v>2</v>
      </c>
      <c r="E7" s="14" t="s">
        <v>25</v>
      </c>
      <c r="F7" s="14" t="s">
        <v>26</v>
      </c>
      <c r="G7" s="15" t="s">
        <v>27</v>
      </c>
      <c r="H7" s="25" t="s">
        <v>28</v>
      </c>
    </row>
    <row r="8" spans="2:8" ht="21" customHeight="1">
      <c r="B8" s="18" t="s">
        <v>4</v>
      </c>
      <c r="C8" s="19" t="s">
        <v>5</v>
      </c>
      <c r="D8" s="19" t="s">
        <v>6</v>
      </c>
      <c r="E8" s="26">
        <v>14786120</v>
      </c>
      <c r="F8" s="26">
        <v>25410740</v>
      </c>
      <c r="G8" s="26">
        <v>9975560</v>
      </c>
      <c r="H8" s="13">
        <f>SUM(E8:G8)</f>
        <v>50172420</v>
      </c>
    </row>
    <row r="9" spans="2:8" ht="21" customHeight="1">
      <c r="B9" s="18" t="s">
        <v>4</v>
      </c>
      <c r="C9" s="19" t="s">
        <v>5</v>
      </c>
      <c r="D9" s="19" t="s">
        <v>7</v>
      </c>
      <c r="E9" s="26">
        <v>368650857</v>
      </c>
      <c r="F9" s="26">
        <v>438692699</v>
      </c>
      <c r="G9" s="26">
        <v>315366355</v>
      </c>
      <c r="H9" s="13">
        <f t="shared" ref="H9:H25" si="0">SUM(E9:G9)</f>
        <v>1122709911</v>
      </c>
    </row>
    <row r="10" spans="2:8" ht="21" customHeight="1">
      <c r="B10" s="18" t="s">
        <v>4</v>
      </c>
      <c r="C10" s="19" t="s">
        <v>5</v>
      </c>
      <c r="D10" s="19" t="s">
        <v>13</v>
      </c>
      <c r="E10" s="26">
        <v>59931157</v>
      </c>
      <c r="F10" s="26">
        <v>111678581</v>
      </c>
      <c r="G10" s="26">
        <v>68171390</v>
      </c>
      <c r="H10" s="13">
        <f t="shared" si="0"/>
        <v>239781128</v>
      </c>
    </row>
    <row r="11" spans="2:8" ht="21" customHeight="1">
      <c r="B11" s="18" t="s">
        <v>4</v>
      </c>
      <c r="C11" s="19" t="s">
        <v>5</v>
      </c>
      <c r="D11" s="19" t="s">
        <v>8</v>
      </c>
      <c r="E11" s="26">
        <v>192379471</v>
      </c>
      <c r="F11" s="26">
        <v>204928513</v>
      </c>
      <c r="G11" s="26">
        <v>125117767</v>
      </c>
      <c r="H11" s="13">
        <f t="shared" si="0"/>
        <v>522425751</v>
      </c>
    </row>
    <row r="12" spans="2:8" ht="21" customHeight="1">
      <c r="B12" s="18" t="s">
        <v>4</v>
      </c>
      <c r="C12" s="19" t="s">
        <v>5</v>
      </c>
      <c r="D12" s="19" t="s">
        <v>9</v>
      </c>
      <c r="E12" s="26">
        <v>45057340</v>
      </c>
      <c r="F12" s="26">
        <v>110450864</v>
      </c>
      <c r="G12" s="26">
        <v>39967663</v>
      </c>
      <c r="H12" s="13">
        <f t="shared" si="0"/>
        <v>195475867</v>
      </c>
    </row>
    <row r="13" spans="2:8" ht="21" customHeight="1">
      <c r="B13" s="18" t="s">
        <v>4</v>
      </c>
      <c r="C13" s="19" t="s">
        <v>5</v>
      </c>
      <c r="D13" s="19" t="s">
        <v>10</v>
      </c>
      <c r="E13" s="26">
        <v>5200000</v>
      </c>
      <c r="F13" s="26">
        <v>28080000</v>
      </c>
      <c r="G13" s="26">
        <v>40740000</v>
      </c>
      <c r="H13" s="13">
        <f t="shared" si="0"/>
        <v>74020000</v>
      </c>
    </row>
    <row r="14" spans="2:8" ht="21" customHeight="1">
      <c r="B14" s="18" t="s">
        <v>11</v>
      </c>
      <c r="C14" s="19" t="s">
        <v>12</v>
      </c>
      <c r="D14" s="19" t="s">
        <v>6</v>
      </c>
      <c r="E14" s="26">
        <v>506021670</v>
      </c>
      <c r="F14" s="26">
        <v>339491900</v>
      </c>
      <c r="G14" s="26">
        <v>318586470</v>
      </c>
      <c r="H14" s="13">
        <f t="shared" si="0"/>
        <v>1164100040</v>
      </c>
    </row>
    <row r="15" spans="2:8" ht="21" customHeight="1">
      <c r="B15" s="18" t="s">
        <v>11</v>
      </c>
      <c r="C15" s="19" t="s">
        <v>12</v>
      </c>
      <c r="D15" s="19" t="s">
        <v>7</v>
      </c>
      <c r="E15" s="26">
        <v>275375232</v>
      </c>
      <c r="F15" s="26">
        <v>236699410</v>
      </c>
      <c r="G15" s="26">
        <v>219822160</v>
      </c>
      <c r="H15" s="13">
        <f t="shared" si="0"/>
        <v>731896802</v>
      </c>
    </row>
    <row r="16" spans="2:8" ht="21" customHeight="1">
      <c r="B16" s="18" t="s">
        <v>11</v>
      </c>
      <c r="C16" s="19" t="s">
        <v>12</v>
      </c>
      <c r="D16" s="19" t="s">
        <v>13</v>
      </c>
      <c r="E16" s="26">
        <v>987041496</v>
      </c>
      <c r="F16" s="26">
        <v>881761474</v>
      </c>
      <c r="G16" s="26">
        <v>469203427</v>
      </c>
      <c r="H16" s="13">
        <f t="shared" si="0"/>
        <v>2338006397</v>
      </c>
    </row>
    <row r="17" spans="2:8" ht="21" customHeight="1">
      <c r="B17" s="18" t="s">
        <v>11</v>
      </c>
      <c r="C17" s="19" t="s">
        <v>12</v>
      </c>
      <c r="D17" s="19" t="s">
        <v>8</v>
      </c>
      <c r="E17" s="26">
        <v>4689934468</v>
      </c>
      <c r="F17" s="26">
        <v>357139600</v>
      </c>
      <c r="G17" s="26">
        <v>209423145</v>
      </c>
      <c r="H17" s="13">
        <f t="shared" si="0"/>
        <v>5256497213</v>
      </c>
    </row>
    <row r="18" spans="2:8" ht="21" customHeight="1">
      <c r="B18" s="18" t="s">
        <v>11</v>
      </c>
      <c r="C18" s="19" t="s">
        <v>12</v>
      </c>
      <c r="D18" s="19" t="s">
        <v>9</v>
      </c>
      <c r="E18" s="26">
        <v>191598940</v>
      </c>
      <c r="F18" s="26">
        <v>236191375</v>
      </c>
      <c r="G18" s="26">
        <v>82286083</v>
      </c>
      <c r="H18" s="13">
        <f t="shared" si="0"/>
        <v>510076398</v>
      </c>
    </row>
    <row r="19" spans="2:8" ht="21" customHeight="1">
      <c r="B19" s="7" t="s">
        <v>11</v>
      </c>
      <c r="C19" s="3" t="s">
        <v>12</v>
      </c>
      <c r="D19" s="3" t="s">
        <v>10</v>
      </c>
      <c r="E19" s="27"/>
      <c r="F19" s="27"/>
      <c r="G19" s="26">
        <v>65000000</v>
      </c>
      <c r="H19" s="13">
        <f t="shared" si="0"/>
        <v>65000000</v>
      </c>
    </row>
    <row r="20" spans="2:8" ht="21" customHeight="1">
      <c r="B20" s="7" t="s">
        <v>11</v>
      </c>
      <c r="C20" s="3" t="s">
        <v>12</v>
      </c>
      <c r="D20" s="3" t="s">
        <v>14</v>
      </c>
      <c r="E20" s="26">
        <v>135019887</v>
      </c>
      <c r="F20" s="26">
        <v>109740624</v>
      </c>
      <c r="G20" s="26">
        <v>64277727</v>
      </c>
      <c r="H20" s="13">
        <f t="shared" si="0"/>
        <v>309038238</v>
      </c>
    </row>
    <row r="21" spans="2:8" ht="21" customHeight="1">
      <c r="B21" s="7" t="s">
        <v>11</v>
      </c>
      <c r="C21" s="3" t="s">
        <v>15</v>
      </c>
      <c r="D21" s="3" t="s">
        <v>6</v>
      </c>
      <c r="E21" s="26">
        <v>119401028</v>
      </c>
      <c r="F21" s="26">
        <v>75284288</v>
      </c>
      <c r="G21" s="26">
        <v>74949550</v>
      </c>
      <c r="H21" s="13">
        <f t="shared" si="0"/>
        <v>269634866</v>
      </c>
    </row>
    <row r="22" spans="2:8" ht="21" customHeight="1">
      <c r="B22" s="7" t="s">
        <v>11</v>
      </c>
      <c r="C22" s="3" t="s">
        <v>15</v>
      </c>
      <c r="D22" s="3" t="s">
        <v>16</v>
      </c>
      <c r="E22" s="26">
        <v>5597101</v>
      </c>
      <c r="F22" s="26">
        <v>7375215</v>
      </c>
      <c r="G22" s="26">
        <v>12810635</v>
      </c>
      <c r="H22" s="13">
        <f t="shared" si="0"/>
        <v>25782951</v>
      </c>
    </row>
    <row r="23" spans="2:8" ht="21" customHeight="1">
      <c r="B23" s="7" t="s">
        <v>11</v>
      </c>
      <c r="C23" s="3" t="s">
        <v>15</v>
      </c>
      <c r="D23" s="3" t="s">
        <v>17</v>
      </c>
      <c r="E23" s="26">
        <v>69662190</v>
      </c>
      <c r="F23" s="26">
        <v>58141650</v>
      </c>
      <c r="G23" s="26">
        <v>30759540</v>
      </c>
      <c r="H23" s="13">
        <f t="shared" si="0"/>
        <v>158563380</v>
      </c>
    </row>
    <row r="24" spans="2:8" ht="21" customHeight="1">
      <c r="B24" s="7" t="s">
        <v>11</v>
      </c>
      <c r="C24" s="3" t="s">
        <v>15</v>
      </c>
      <c r="D24" s="3" t="s">
        <v>18</v>
      </c>
      <c r="E24" s="26">
        <v>7754433</v>
      </c>
      <c r="F24" s="26">
        <v>1976163</v>
      </c>
      <c r="G24" s="26">
        <v>18721970</v>
      </c>
      <c r="H24" s="13">
        <f t="shared" si="0"/>
        <v>28452566</v>
      </c>
    </row>
    <row r="25" spans="2:8" ht="21" customHeight="1">
      <c r="B25" s="16" t="s">
        <v>11</v>
      </c>
      <c r="C25" s="17" t="s">
        <v>15</v>
      </c>
      <c r="D25" s="17" t="s">
        <v>19</v>
      </c>
      <c r="E25" s="26">
        <v>195272029</v>
      </c>
      <c r="F25" s="26">
        <v>123836627</v>
      </c>
      <c r="G25" s="26">
        <v>143288801</v>
      </c>
      <c r="H25" s="13">
        <f t="shared" si="0"/>
        <v>462397457</v>
      </c>
    </row>
    <row r="26" spans="2:8" ht="21" customHeight="1" thickBot="1">
      <c r="B26" s="8" t="s">
        <v>3</v>
      </c>
      <c r="C26" s="9"/>
      <c r="D26" s="10"/>
      <c r="E26" s="11">
        <f>SUM(E8:E25)</f>
        <v>7868683419</v>
      </c>
      <c r="F26" s="11">
        <f t="shared" ref="F26:H26" si="1">SUM(F8:F25)</f>
        <v>3346879723</v>
      </c>
      <c r="G26" s="11">
        <f t="shared" si="1"/>
        <v>2308468243</v>
      </c>
      <c r="H26" s="20">
        <f t="shared" si="1"/>
        <v>13524031385</v>
      </c>
    </row>
  </sheetData>
  <mergeCells count="3">
    <mergeCell ref="B1:H1"/>
    <mergeCell ref="B2:H2"/>
    <mergeCell ref="B4:E4"/>
  </mergeCells>
  <phoneticPr fontId="1" type="noConversion"/>
  <printOptions horizontalCentered="1" verticalCentered="1"/>
  <pageMargins left="0" right="0" top="0" bottom="0" header="0" footer="0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217056770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 Desiger Excel File</dc:title>
  <dc:creator>Report Designer</dc:creator>
  <dc:description>Report Designer Excel File</dc:description>
  <cp:lastModifiedBy>user</cp:lastModifiedBy>
  <cp:revision/>
  <cp:lastPrinted>2013-09-12T06:57:27Z</cp:lastPrinted>
  <dcterms:created xsi:type="dcterms:W3CDTF">2013-09-11T20:50:06Z</dcterms:created>
  <dcterms:modified xsi:type="dcterms:W3CDTF">2014-07-11T05:09:52Z</dcterms:modified>
</cp:coreProperties>
</file>