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KNU\Desktop\"/>
    </mc:Choice>
  </mc:AlternateContent>
  <bookViews>
    <workbookView xWindow="32760" yWindow="32760" windowWidth="21570" windowHeight="9345"/>
  </bookViews>
  <sheets>
    <sheet name="서식2 수의계약 집행현황" sheetId="2" r:id="rId1"/>
    <sheet name="Sheet3" sheetId="3" r:id="rId2"/>
  </sheets>
  <definedNames>
    <definedName name="_xlnm._FilterDatabase" localSheetId="0" hidden="1">'서식2 수의계약 집행현황'!$A$7:$B$8</definedName>
  </definedNames>
  <calcPr calcId="162913"/>
</workbook>
</file>

<file path=xl/calcChain.xml><?xml version="1.0" encoding="utf-8"?>
<calcChain xmlns="http://schemas.openxmlformats.org/spreadsheetml/2006/main">
  <c r="G16" i="2" l="1"/>
  <c r="G15" i="2"/>
  <c r="G14" i="2"/>
  <c r="G13" i="2"/>
  <c r="G12" i="2"/>
  <c r="G10" i="2" l="1"/>
  <c r="G11" i="2"/>
</calcChain>
</file>

<file path=xl/sharedStrings.xml><?xml version="1.0" encoding="utf-8"?>
<sst xmlns="http://schemas.openxmlformats.org/spreadsheetml/2006/main" count="66" uniqueCount="58">
  <si>
    <t>요구내역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</si>
  <si>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</si>
  <si>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</si>
  <si>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</si>
  <si>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</si>
  <si>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</si>
  <si>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</si>
  <si>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</si>
  <si>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</si>
  <si>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</si>
  <si>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t>연번</t>
    <phoneticPr fontId="1" type="noConversion"/>
  </si>
  <si>
    <t>계약건명</t>
    <phoneticPr fontId="1" type="noConversion"/>
  </si>
  <si>
    <t>요구금액</t>
    <phoneticPr fontId="1" type="noConversion"/>
  </si>
  <si>
    <t>주소</t>
    <phoneticPr fontId="1" type="noConversion"/>
  </si>
  <si>
    <t>(서식 3)</t>
    <phoneticPr fontId="1" type="noConversion"/>
  </si>
  <si>
    <t>■ 공개부서 : 공과대학</t>
    <phoneticPr fontId="1" type="noConversion"/>
  </si>
  <si>
    <t>국가계약법 시행령 제26조1항5호</t>
    <phoneticPr fontId="1" type="noConversion"/>
  </si>
  <si>
    <t>(금액단위: 원)</t>
    <phoneticPr fontId="1" type="noConversion"/>
  </si>
  <si>
    <t>&lt;대학혁신&gt;공업화학과 실험실습기자재 구입</t>
  </si>
  <si>
    <t>행정실(대학혁신)공과대학 MEMORIAL HALL 제작</t>
  </si>
  <si>
    <t>&lt;대학혁신&gt;화학공학과 HPLC흡광도검출기 구매</t>
  </si>
  <si>
    <t>공업화학과</t>
  </si>
  <si>
    <t>화학공학과</t>
  </si>
  <si>
    <t>공과대학산업대학원통합행정실</t>
    <phoneticPr fontId="1" type="noConversion"/>
  </si>
  <si>
    <t>삼호과학상사</t>
  </si>
  <si>
    <t>한맥</t>
  </si>
  <si>
    <t>성우사이언스</t>
  </si>
  <si>
    <t>부산광역시 중구 보수동3가</t>
  </si>
  <si>
    <t>송용빈</t>
    <phoneticPr fontId="1" type="noConversion"/>
  </si>
  <si>
    <t>부산광역시 남구 고동골로 125</t>
  </si>
  <si>
    <t>안판석</t>
    <phoneticPr fontId="1" type="noConversion"/>
  </si>
  <si>
    <t>김대훈</t>
    <phoneticPr fontId="1" type="noConversion"/>
  </si>
  <si>
    <t>부산광역시 연제구 과정로276</t>
    <phoneticPr fontId="1" type="noConversion"/>
  </si>
  <si>
    <t>의공학과(육성사업)/해양항노화 및 해양치유 에코델타 스마트시티 적용방안 보고서 제작 용역 대금 지급</t>
  </si>
  <si>
    <t>의공학과</t>
    <phoneticPr fontId="1" type="noConversion"/>
  </si>
  <si>
    <t>박관민</t>
    <phoneticPr fontId="1" type="noConversion"/>
  </si>
  <si>
    <t>주식회사 국제지능형도시개발</t>
    <phoneticPr fontId="1" type="noConversion"/>
  </si>
  <si>
    <t>경기도 성남시 분당구 판교역로 192번길 16, 806호(삼평동)</t>
    <phoneticPr fontId="1" type="noConversion"/>
  </si>
  <si>
    <t>국가계약법 시행령 제26조1항5호</t>
    <phoneticPr fontId="1" type="noConversion"/>
  </si>
  <si>
    <t>공대행정실/정수기 임대 및 유지관리 계약</t>
    <phoneticPr fontId="1" type="noConversion"/>
  </si>
  <si>
    <t>공대행정실</t>
    <phoneticPr fontId="1" type="noConversion"/>
  </si>
  <si>
    <t>이해선</t>
    <phoneticPr fontId="1" type="noConversion"/>
  </si>
  <si>
    <t>코웨이㈜</t>
    <phoneticPr fontId="1" type="noConversion"/>
  </si>
  <si>
    <t>충청남도 공주시 유구읍 유구마곡사로 136-23</t>
    <phoneticPr fontId="1" type="noConversion"/>
  </si>
  <si>
    <t>충청남도 공주시 유구읍 유구마곡사로 136-23</t>
    <phoneticPr fontId="1" type="noConversion"/>
  </si>
  <si>
    <t>IT,의공,조선,전자,정보통신,안전,공학교육/정수기 임대 및 유지관리 계약</t>
    <phoneticPr fontId="1" type="noConversion"/>
  </si>
  <si>
    <t>IT융합응용공학과 외 6</t>
    <phoneticPr fontId="1" type="noConversion"/>
  </si>
  <si>
    <t>공업화학,화학공,고분자,인쇄정보공학과/복사기 임대 및 유지관리 계약</t>
    <phoneticPr fontId="1" type="noConversion"/>
  </si>
  <si>
    <t>공업화학과 외 3</t>
    <phoneticPr fontId="1" type="noConversion"/>
  </si>
  <si>
    <t>김미나</t>
    <phoneticPr fontId="1" type="noConversion"/>
  </si>
  <si>
    <t>글로빌네트웍</t>
    <phoneticPr fontId="1" type="noConversion"/>
  </si>
  <si>
    <t>부산광역시 사상구 낙동대로 910 C217호(감전동, 마크월드)</t>
    <phoneticPr fontId="1" type="noConversion"/>
  </si>
  <si>
    <t>재료,전자,정보,금속,기계설계,냉동/복사기 임대 및 유지관리 계약</t>
    <phoneticPr fontId="1" type="noConversion"/>
  </si>
  <si>
    <t>재료공학과 외 5</t>
    <phoneticPr fontId="1" type="noConversion"/>
  </si>
  <si>
    <t>이유한</t>
    <phoneticPr fontId="1" type="noConversion"/>
  </si>
  <si>
    <t>유한ITS</t>
    <phoneticPr fontId="1" type="noConversion"/>
  </si>
  <si>
    <t>부산광역시 남구 용호로 177번길 59 1층(용당동)</t>
    <phoneticPr fontId="1" type="noConversion"/>
  </si>
  <si>
    <t>■ 기     간 : 2021. 2. 1. ~ 2021. 3. 31.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</si>
</sst>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>
      <alignment vertical="center"/>
    </xf>
    <xf numFmtId="41" fontId="4" fillId="0" borderId="0" xfId="1" applyFont="1">
      <alignment vertical="center"/>
    </xf>
    <xf numFmtId="41" fontId="4" fillId="0" borderId="0" xfId="1" applyFont="1" applyAlignment="1">
      <alignment horizontal="right" vertical="center"/>
    </xf>
    <xf numFmtId="0" fontId="5" fillId="2" borderId="1" xfId="0" applyFont="1" applyFill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vertical="center" shrinkToFit="1"/>
    </xf>
    <xf numFmtId="41" fontId="7" fillId="0" borderId="1" xfId="1" applyFont="1" applyBorder="1" applyAlignment="1">
      <alignment vertical="center" shrinkToFit="1"/>
    </xf>
    <xf numFmtId="14" fontId="7" fillId="0" borderId="1" xfId="0" applyNumberFormat="1" applyFont="1" applyBorder="1" applyAlignment="1">
      <alignment horizontal="center" vertical="center" shrinkToFit="1"/>
    </xf>
    <xf numFmtId="9" fontId="7" fillId="0" borderId="1" xfId="0" applyNumberFormat="1" applyFont="1" applyBorder="1" applyAlignment="1">
      <alignment vertical="center" shrinkToFit="1"/>
    </xf>
    <xf numFmtId="0" fontId="8" fillId="0" borderId="0" xfId="0" applyFont="1">
      <alignment vertical="center"/>
    </xf>
    <xf numFmtId="0" fontId="5" fillId="2" borderId="2" xfId="0" applyFont="1" applyFill="1" applyBorder="1" applyAlignment="1">
      <alignment horizontal="center" vertical="center" shrinkToFit="1"/>
    </xf>
    <xf numFmtId="0" fontId="0" fillId="0" borderId="3" xfId="0" applyBorder="1" applyAlignment="1">
      <alignment vertical="center" shrinkToFit="1"/>
    </xf>
    <xf numFmtId="0" fontId="0" fillId="0" borderId="4" xfId="0" applyBorder="1" applyAlignment="1">
      <alignment vertical="center" shrinkToFit="1"/>
    </xf>
    <xf numFmtId="0" fontId="5" fillId="2" borderId="5" xfId="0" applyFont="1" applyFill="1" applyBorder="1" applyAlignment="1">
      <alignment horizontal="center" vertical="center" shrinkToFit="1"/>
    </xf>
    <xf numFmtId="0" fontId="5" fillId="2" borderId="6" xfId="0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5" fillId="2" borderId="4" xfId="0" applyFont="1" applyFill="1" applyBorder="1" applyAlignment="1">
      <alignment horizontal="center" vertical="center" shrinkToFit="1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zoomScale="90" zoomScaleNormal="90" workbookViewId="0">
      <selection activeCell="B15" sqref="B15"/>
    </sheetView>
  </sheetViews>
  <sheetFormatPr defaultRowHeight="16.5"/>
  <cols>
    <col min="1" max="1" width="7.375" customWidth="1"/>
    <col min="2" max="2" width="57.875" customWidth="1"/>
    <col min="3" max="3" width="14.75" customWidth="1"/>
    <col min="4" max="4" width="15.125" customWidth="1"/>
    <col min="5" max="5" width="14.875" customWidth="1"/>
    <col min="6" max="6" width="11.375" customWidth="1"/>
    <col min="8" max="8" width="9.75" customWidth="1"/>
    <col min="9" max="9" width="22.625" customWidth="1"/>
    <col min="10" max="10" width="49.5" customWidth="1"/>
    <col min="11" max="11" width="41.375" customWidth="1"/>
  </cols>
  <sheetData>
    <row r="1" spans="1:11">
      <c r="A1" t="s">
        <v>14</v>
      </c>
    </row>
    <row r="2" spans="1:11" ht="36.75" customHeight="1">
      <c r="A2" s="16" t="s">
        <v>9</v>
      </c>
      <c r="B2" s="16"/>
      <c r="C2" s="16"/>
      <c r="D2" s="16"/>
      <c r="E2" s="16"/>
      <c r="F2" s="16"/>
      <c r="G2" s="16"/>
      <c r="H2" s="16"/>
      <c r="I2" s="16"/>
      <c r="J2" s="16"/>
      <c r="K2" s="16"/>
    </row>
    <row r="4" spans="1:11" ht="20.25">
      <c r="A4" s="2" t="s">
        <v>15</v>
      </c>
      <c r="B4" s="1"/>
    </row>
    <row r="5" spans="1:11" ht="20.25">
      <c r="A5" s="2" t="s">
        <v>57</v>
      </c>
      <c r="B5" s="1"/>
    </row>
    <row r="6" spans="1:11" ht="27" customHeight="1">
      <c r="K6" s="3" t="s">
        <v>17</v>
      </c>
    </row>
    <row r="7" spans="1:11">
      <c r="A7" s="14" t="s">
        <v>10</v>
      </c>
      <c r="B7" s="14" t="s">
        <v>11</v>
      </c>
      <c r="C7" s="11" t="s">
        <v>0</v>
      </c>
      <c r="D7" s="17"/>
      <c r="E7" s="14" t="s">
        <v>2</v>
      </c>
      <c r="F7" s="14" t="s">
        <v>3</v>
      </c>
      <c r="G7" s="14" t="s">
        <v>4</v>
      </c>
      <c r="H7" s="11" t="s">
        <v>5</v>
      </c>
      <c r="I7" s="12"/>
      <c r="J7" s="13"/>
      <c r="K7" s="14" t="s">
        <v>8</v>
      </c>
    </row>
    <row r="8" spans="1:11" ht="25.5" customHeight="1">
      <c r="A8" s="15"/>
      <c r="B8" s="15"/>
      <c r="C8" s="4" t="s">
        <v>12</v>
      </c>
      <c r="D8" s="4" t="s">
        <v>1</v>
      </c>
      <c r="E8" s="15"/>
      <c r="F8" s="15"/>
      <c r="G8" s="15"/>
      <c r="H8" s="4" t="s">
        <v>6</v>
      </c>
      <c r="I8" s="4" t="s">
        <v>7</v>
      </c>
      <c r="J8" s="4" t="s">
        <v>13</v>
      </c>
      <c r="K8" s="15"/>
    </row>
    <row r="9" spans="1:11" s="10" customFormat="1" ht="24.95" customHeight="1">
      <c r="A9" s="5">
        <v>1</v>
      </c>
      <c r="B9" s="6" t="s">
        <v>18</v>
      </c>
      <c r="C9" s="7">
        <v>10000000</v>
      </c>
      <c r="D9" s="5" t="s">
        <v>21</v>
      </c>
      <c r="E9" s="8">
        <v>44228</v>
      </c>
      <c r="F9" s="7">
        <v>9976170</v>
      </c>
      <c r="G9" s="9">
        <v>0.99</v>
      </c>
      <c r="H9" s="5" t="s">
        <v>28</v>
      </c>
      <c r="I9" s="5" t="s">
        <v>24</v>
      </c>
      <c r="J9" s="5" t="s">
        <v>27</v>
      </c>
      <c r="K9" s="5" t="s">
        <v>16</v>
      </c>
    </row>
    <row r="10" spans="1:11" s="10" customFormat="1" ht="24.95" customHeight="1">
      <c r="A10" s="5">
        <v>2</v>
      </c>
      <c r="B10" s="6" t="s">
        <v>19</v>
      </c>
      <c r="C10" s="7">
        <v>9800000</v>
      </c>
      <c r="D10" s="5" t="s">
        <v>23</v>
      </c>
      <c r="E10" s="8">
        <v>44245</v>
      </c>
      <c r="F10" s="7">
        <v>9500000</v>
      </c>
      <c r="G10" s="9">
        <f t="shared" ref="G10:G11" si="0">F10/C10</f>
        <v>0.96938775510204078</v>
      </c>
      <c r="H10" s="5" t="s">
        <v>30</v>
      </c>
      <c r="I10" s="5" t="s">
        <v>25</v>
      </c>
      <c r="J10" s="5" t="s">
        <v>29</v>
      </c>
      <c r="K10" s="5" t="s">
        <v>16</v>
      </c>
    </row>
    <row r="11" spans="1:11" s="10" customFormat="1" ht="24.95" customHeight="1">
      <c r="A11" s="5">
        <v>3</v>
      </c>
      <c r="B11" s="6" t="s">
        <v>20</v>
      </c>
      <c r="C11" s="7">
        <v>8500000</v>
      </c>
      <c r="D11" s="5" t="s">
        <v>22</v>
      </c>
      <c r="E11" s="8">
        <v>44236</v>
      </c>
      <c r="F11" s="7">
        <v>7700000</v>
      </c>
      <c r="G11" s="9">
        <f t="shared" si="0"/>
        <v>0.90588235294117647</v>
      </c>
      <c r="H11" s="5" t="s">
        <v>31</v>
      </c>
      <c r="I11" s="5" t="s">
        <v>26</v>
      </c>
      <c r="J11" s="5" t="s">
        <v>32</v>
      </c>
      <c r="K11" s="5" t="s">
        <v>16</v>
      </c>
    </row>
    <row r="12" spans="1:11" ht="24.95" customHeight="1">
      <c r="A12" s="5">
        <v>4</v>
      </c>
      <c r="B12" s="6" t="s">
        <v>33</v>
      </c>
      <c r="C12" s="7">
        <v>15000000</v>
      </c>
      <c r="D12" s="5" t="s">
        <v>34</v>
      </c>
      <c r="E12" s="8">
        <v>44230</v>
      </c>
      <c r="F12" s="7">
        <v>15000000</v>
      </c>
      <c r="G12" s="9">
        <f>F12/C12</f>
        <v>1</v>
      </c>
      <c r="H12" s="5" t="s">
        <v>35</v>
      </c>
      <c r="I12" s="5" t="s">
        <v>36</v>
      </c>
      <c r="J12" s="5" t="s">
        <v>37</v>
      </c>
      <c r="K12" s="5" t="s">
        <v>38</v>
      </c>
    </row>
    <row r="13" spans="1:11" ht="24.95" customHeight="1">
      <c r="A13" s="5">
        <v>5</v>
      </c>
      <c r="B13" s="6" t="s">
        <v>39</v>
      </c>
      <c r="C13" s="7">
        <v>22000000</v>
      </c>
      <c r="D13" s="5" t="s">
        <v>40</v>
      </c>
      <c r="E13" s="8">
        <v>44257</v>
      </c>
      <c r="F13" s="7">
        <v>21979000</v>
      </c>
      <c r="G13" s="9">
        <f>F13/C13</f>
        <v>0.99904545454545457</v>
      </c>
      <c r="H13" s="5" t="s">
        <v>41</v>
      </c>
      <c r="I13" s="5" t="s">
        <v>42</v>
      </c>
      <c r="J13" s="5" t="s">
        <v>44</v>
      </c>
      <c r="K13" s="5" t="s">
        <v>38</v>
      </c>
    </row>
    <row r="14" spans="1:11" ht="24.95" customHeight="1">
      <c r="A14" s="5">
        <v>6</v>
      </c>
      <c r="B14" s="6" t="s">
        <v>45</v>
      </c>
      <c r="C14" s="7">
        <v>5777280</v>
      </c>
      <c r="D14" s="5" t="s">
        <v>46</v>
      </c>
      <c r="E14" s="8">
        <v>44257</v>
      </c>
      <c r="F14" s="7">
        <v>5767680</v>
      </c>
      <c r="G14" s="9">
        <f>F14/C14</f>
        <v>0.99833831837819875</v>
      </c>
      <c r="H14" s="5" t="s">
        <v>41</v>
      </c>
      <c r="I14" s="5" t="s">
        <v>42</v>
      </c>
      <c r="J14" s="5" t="s">
        <v>43</v>
      </c>
      <c r="K14" s="5" t="s">
        <v>38</v>
      </c>
    </row>
    <row r="15" spans="1:11" ht="24.95" customHeight="1">
      <c r="A15" s="5">
        <v>7</v>
      </c>
      <c r="B15" s="6" t="s">
        <v>47</v>
      </c>
      <c r="C15" s="7">
        <v>6072000</v>
      </c>
      <c r="D15" s="5" t="s">
        <v>48</v>
      </c>
      <c r="E15" s="8">
        <v>44257</v>
      </c>
      <c r="F15" s="7">
        <v>6072000</v>
      </c>
      <c r="G15" s="9">
        <f>F15/C15</f>
        <v>1</v>
      </c>
      <c r="H15" s="5" t="s">
        <v>49</v>
      </c>
      <c r="I15" s="5" t="s">
        <v>50</v>
      </c>
      <c r="J15" s="5" t="s">
        <v>51</v>
      </c>
      <c r="K15" s="5" t="s">
        <v>38</v>
      </c>
    </row>
    <row r="16" spans="1:11" ht="24.95" customHeight="1">
      <c r="A16" s="5">
        <v>8</v>
      </c>
      <c r="B16" s="6" t="s">
        <v>52</v>
      </c>
      <c r="C16" s="7">
        <v>6732000</v>
      </c>
      <c r="D16" s="5" t="s">
        <v>53</v>
      </c>
      <c r="E16" s="8">
        <v>44257</v>
      </c>
      <c r="F16" s="7">
        <v>6732000</v>
      </c>
      <c r="G16" s="9">
        <f>F16/C16</f>
        <v>1</v>
      </c>
      <c r="H16" s="5" t="s">
        <v>54</v>
      </c>
      <c r="I16" s="5" t="s">
        <v>55</v>
      </c>
      <c r="J16" s="5" t="s">
        <v>56</v>
      </c>
      <c r="K16" s="5" t="s">
        <v>38</v>
      </c>
    </row>
  </sheetData>
  <mergeCells count="9">
    <mergeCell ref="H7:J7"/>
    <mergeCell ref="G7:G8"/>
    <mergeCell ref="K7:K8"/>
    <mergeCell ref="A2:K2"/>
    <mergeCell ref="A7:A8"/>
    <mergeCell ref="B7:B8"/>
    <mergeCell ref="C7:D7"/>
    <mergeCell ref="E7:E8"/>
    <mergeCell ref="F7:F8"/>
  </mergeCells>
  <phoneticPr fontId="1" type="noConversion"/>
  <pageMargins left="0.7" right="0.7" top="0.75" bottom="0.75" header="0.3" footer="0.3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서식2 수의계약 집행현황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2016-10-14T12:52:50Z</cp:lastPrinted>
  <dcterms:created xsi:type="dcterms:W3CDTF">2013-07-31T02:51:14Z</dcterms:created>
  <dcterms:modified xsi:type="dcterms:W3CDTF">2021-04-27T01:08:31Z</dcterms:modified>
</cp:coreProperties>
</file>