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32760" yWindow="32760" windowWidth="28800" windowHeight="11625"/>
  </bookViews>
  <sheets>
    <sheet name="서식2 수의계약 집행현황" sheetId="2" r:id="rId1"/>
  </sheets>
  <definedNames>
    <definedName name="_xlnm._FilterDatabase" localSheetId="0" hidden="1">'서식2 수의계약 집행현황'!$A$7:$J$10</definedName>
  </definedNames>
  <calcPr calcId="162913"/>
</workbook>
</file>

<file path=xl/calcChain.xml><?xml version="1.0" encoding="utf-8"?>
<calcChain xmlns="http://schemas.openxmlformats.org/spreadsheetml/2006/main">
  <c r="G23" i="2" l="1"/>
  <c r="G24" i="2"/>
  <c r="G25" i="2"/>
  <c r="G26" i="2"/>
  <c r="G27" i="2"/>
  <c r="G28" i="2"/>
  <c r="G29" i="2"/>
  <c r="G30" i="2"/>
  <c r="G31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9" i="2"/>
</calcChain>
</file>

<file path=xl/sharedStrings.xml><?xml version="1.0" encoding="utf-8"?>
<sst xmlns="http://schemas.openxmlformats.org/spreadsheetml/2006/main" count="146" uniqueCount="107">
  <si>
    <t>계약일자</t>
    <phoneticPr fontId="1" type="noConversion"/>
  </si>
  <si>
    <t>계약상대자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</si>
  <si>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</si>
  <si>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</si>
  <si>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</si>
  <si>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</si>
  <si>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(서식 3)</t>
    <phoneticPr fontId="1" type="noConversion"/>
  </si>
  <si>
    <t>계약금액</t>
    <phoneticPr fontId="1" type="noConversion"/>
  </si>
  <si>
    <t>업체명</t>
    <phoneticPr fontId="1" type="noConversion"/>
  </si>
  <si>
    <t>성명</t>
    <phoneticPr fontId="3" type="noConversion"/>
  </si>
  <si>
    <t>■ 공개부서 : 학술진흥부</t>
    <phoneticPr fontId="1" type="noConversion"/>
  </si>
  <si>
    <t>국가계약법 제26조제1항제5호가목2)</t>
  </si>
  <si>
    <t>요구내역</t>
    <phoneticPr fontId="1" type="noConversion"/>
  </si>
  <si>
    <t>요구금액</t>
    <phoneticPr fontId="1" type="noConversion"/>
  </si>
  <si>
    <t>요구부서</t>
    <phoneticPr fontId="1" type="noConversion"/>
  </si>
  <si>
    <t>계약율</t>
    <phoneticPr fontId="1" type="noConversion"/>
  </si>
  <si>
    <t>■ 기     간 : 2023. 3. 1. ~ 3. 31.</t>
    <phoneticPr fontId="1" type="noConversion"/>
  </si>
  <si>
    <t>트럭메이커/오피스(소프트웨어)</t>
  </si>
  <si>
    <t>고성능 계산서버 노드</t>
  </si>
  <si>
    <t>Muffle Furnace(실험실용전기로)</t>
  </si>
  <si>
    <t>리커다인 동역학 해석 소프트웨어</t>
  </si>
  <si>
    <t>수온계(RBRsolo³ T )</t>
  </si>
  <si>
    <t>32채널 배터리 싸이클러</t>
  </si>
  <si>
    <t>유공압 관련 해석 소프트웨어(Simcenter Amesim  Academic Bundle)</t>
  </si>
  <si>
    <t>가스크로마토그래피((iGC7200PAK-TCD)</t>
  </si>
  <si>
    <t>컴퓨팅 노드(SuperServer IR 6029P-TR)</t>
  </si>
  <si>
    <t>아바쿠스 연구용 버전 연간 라이선스</t>
  </si>
  <si>
    <t>포스트프로세싱 컴퓨터</t>
  </si>
  <si>
    <t>고온용 강제 열풍 순환 건조 오븐</t>
  </si>
  <si>
    <t>워크스테이션</t>
  </si>
  <si>
    <t>초임계 건조기</t>
  </si>
  <si>
    <t>20230306</t>
  </si>
  <si>
    <t>20230309</t>
  </si>
  <si>
    <t>20230313</t>
  </si>
  <si>
    <t>20230317</t>
  </si>
  <si>
    <t>20230327</t>
  </si>
  <si>
    <t>20230323</t>
  </si>
  <si>
    <t>20230324</t>
  </si>
  <si>
    <t>아이피지오토모티브코리아 유한회사</t>
  </si>
  <si>
    <t>남창훈</t>
  </si>
  <si>
    <t>(주)파이브디시스템즈</t>
  </si>
  <si>
    <t>권오룡</t>
  </si>
  <si>
    <t>대흥과학(주)</t>
  </si>
  <si>
    <t>어흥수</t>
  </si>
  <si>
    <t>씨에이이큐브(주)</t>
  </si>
  <si>
    <t>김태진</t>
  </si>
  <si>
    <t>주식회사 오션사이언스</t>
  </si>
  <si>
    <t>신민</t>
  </si>
  <si>
    <t>(주)원아테크</t>
  </si>
  <si>
    <t>방원석</t>
  </si>
  <si>
    <t>주식회사 신호시스템</t>
  </si>
  <si>
    <t>이인찬</t>
  </si>
  <si>
    <t>효정 인스트루먼트</t>
  </si>
  <si>
    <t>황병욱</t>
  </si>
  <si>
    <t>(주)에스지아이코리아</t>
  </si>
  <si>
    <t>김남욱</t>
  </si>
  <si>
    <t>주식회사 브이이엔지</t>
  </si>
  <si>
    <t>김창훈</t>
  </si>
  <si>
    <t>PK정보시스템</t>
  </si>
  <si>
    <t>석상일</t>
  </si>
  <si>
    <t>주식회사 랩커머스</t>
  </si>
  <si>
    <t>노경환</t>
  </si>
  <si>
    <t>주식회사 리안시스템</t>
  </si>
  <si>
    <t>원미리, 진종태</t>
  </si>
  <si>
    <t>나노비즈 코리아</t>
  </si>
  <si>
    <t>채기성</t>
  </si>
  <si>
    <t>기계설계공학전공</t>
    <phoneticPr fontId="3" type="noConversion"/>
  </si>
  <si>
    <t>국가계약법 제26조제1항제2호자목</t>
    <phoneticPr fontId="3" type="noConversion"/>
  </si>
  <si>
    <t xml:space="preserve">	물리학과</t>
    <phoneticPr fontId="3" type="noConversion"/>
  </si>
  <si>
    <t>건축공학과</t>
    <phoneticPr fontId="3" type="noConversion"/>
  </si>
  <si>
    <t>기계시스템공학전공</t>
    <phoneticPr fontId="3" type="noConversion"/>
  </si>
  <si>
    <t>해양공학과</t>
    <phoneticPr fontId="3" type="noConversion"/>
  </si>
  <si>
    <t xml:space="preserve">	화학공학과</t>
    <phoneticPr fontId="3" type="noConversion"/>
  </si>
  <si>
    <t xml:space="preserve">	기계공학전공</t>
    <phoneticPr fontId="3" type="noConversion"/>
  </si>
  <si>
    <t>나노융합공학과</t>
    <phoneticPr fontId="3" type="noConversion"/>
  </si>
  <si>
    <t>환경공학전공</t>
    <phoneticPr fontId="3" type="noConversion"/>
  </si>
  <si>
    <t>해양학전공</t>
    <phoneticPr fontId="3" type="noConversion"/>
  </si>
  <si>
    <t>URP+학생회관 4층 환경개선공사(전기공사)</t>
  </si>
  <si>
    <t>산학연협력단지조성사업단</t>
  </si>
  <si>
    <t>(주)성진전설</t>
  </si>
  <si>
    <t>박재성</t>
  </si>
  <si>
    <t>국가계약법 제26조제1항제5호가목1)</t>
  </si>
  <si>
    <t>뇌혈관 질환 예측 서비스 플랫폼 UI/UX 제작</t>
  </si>
  <si>
    <t>주식회사 성신정보기술</t>
  </si>
  <si>
    <t>김기섭</t>
  </si>
  <si>
    <t>크레인 호이스트 점검</t>
  </si>
  <si>
    <t>해양공학과</t>
  </si>
  <si>
    <t>남성산업기계</t>
  </si>
  <si>
    <t>차태영</t>
  </si>
  <si>
    <t>Short-Chain Fatty Acids 분석</t>
  </si>
  <si>
    <t>생물공학과</t>
  </si>
  <si>
    <t>（주）한국의과학연구원</t>
  </si>
  <si>
    <t>정문규</t>
  </si>
  <si>
    <t>URP+사업단 학생회관 건설재해예방 기술지도 용역</t>
  </si>
  <si>
    <t>(주)옥토건설안전기술원</t>
  </si>
  <si>
    <t>박종옥,이철원</t>
  </si>
  <si>
    <t>딥러닝 장비 임대료</t>
  </si>
  <si>
    <t>환경공학전공</t>
  </si>
  <si>
    <t>1공학관 및 7공학관 출입문 교체</t>
  </si>
  <si>
    <t>(주)이레이앤시</t>
  </si>
  <si>
    <t>최석권</t>
  </si>
  <si>
    <t>URP+ 학생회관 4층 환경개선 기계설비공사</t>
  </si>
  <si>
    <t>월드시스템</t>
  </si>
  <si>
    <t>임채홍</t>
  </si>
  <si>
    <t>국가계약법 제26조제1항제5호가목2)</t>
    <phoneticPr fontId="3" type="noConversion"/>
  </si>
  <si>
    <t>산학연협력단지조성사업단</t>
    <phoneticPr fontId="3" type="noConversion"/>
  </si>
  <si>
    <t>(단위: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</si>
</sst>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_);[Red]\(0\)"/>
    <numFmt numFmtId="178" formatCode="0.0%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7" fillId="0" borderId="0" xfId="2" applyFont="1">
      <alignment vertical="center"/>
    </xf>
    <xf numFmtId="41" fontId="7" fillId="0" borderId="0" xfId="2" applyFont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5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5" applyFont="1" applyBorder="1" applyAlignment="1">
      <alignment horizontal="center" vertical="center"/>
    </xf>
    <xf numFmtId="41" fontId="4" fillId="0" borderId="0" xfId="2" applyFont="1">
      <alignment vertical="center"/>
    </xf>
    <xf numFmtId="41" fontId="8" fillId="0" borderId="1" xfId="2" applyFont="1" applyBorder="1" applyAlignment="1">
      <alignment horizontal="right" vertical="center"/>
    </xf>
    <xf numFmtId="41" fontId="8" fillId="0" borderId="1" xfId="2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41" fontId="8" fillId="0" borderId="1" xfId="2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0" fillId="0" borderId="0" xfId="0" applyNumberFormat="1" applyBorder="1">
      <alignment vertical="center"/>
    </xf>
    <xf numFmtId="41" fontId="4" fillId="0" borderId="0" xfId="2" applyFont="1" applyBorder="1">
      <alignment vertical="center"/>
    </xf>
    <xf numFmtId="0" fontId="0" fillId="0" borderId="0" xfId="0" applyBorder="1">
      <alignment vertical="center"/>
    </xf>
    <xf numFmtId="0" fontId="8" fillId="0" borderId="0" xfId="5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178" fontId="4" fillId="0" borderId="0" xfId="1" applyNumberFormat="1" applyFont="1" applyAlignment="1">
      <alignment horizontal="center" vertical="center"/>
    </xf>
    <xf numFmtId="178" fontId="8" fillId="0" borderId="1" xfId="1" applyNumberFormat="1" applyFont="1" applyFill="1" applyBorder="1" applyAlignment="1">
      <alignment horizontal="center" vertical="center"/>
    </xf>
    <xf numFmtId="178" fontId="8" fillId="0" borderId="0" xfId="1" applyNumberFormat="1" applyFont="1" applyFill="1" applyBorder="1" applyAlignment="1">
      <alignment horizontal="center" vertical="center"/>
    </xf>
    <xf numFmtId="178" fontId="4" fillId="0" borderId="0" xfId="1" applyNumberFormat="1" applyFont="1" applyBorder="1" applyAlignment="1">
      <alignment horizontal="center" vertical="center"/>
    </xf>
    <xf numFmtId="41" fontId="8" fillId="3" borderId="1" xfId="2" applyFont="1" applyFill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/>
    </xf>
    <xf numFmtId="41" fontId="8" fillId="0" borderId="0" xfId="2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41" fontId="8" fillId="0" borderId="0" xfId="2" applyFont="1" applyBorder="1" applyAlignment="1">
      <alignment horizontal="right" vertical="center"/>
    </xf>
    <xf numFmtId="41" fontId="8" fillId="0" borderId="0" xfId="2" applyFont="1" applyBorder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78" fontId="6" fillId="2" borderId="1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6" fillId="2" borderId="2" xfId="2" applyFont="1" applyFill="1" applyBorder="1" applyAlignment="1">
      <alignment horizontal="center" vertical="center"/>
    </xf>
    <xf numFmtId="41" fontId="6" fillId="2" borderId="3" xfId="2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</cellXfs>
  <cellStyles count="9">
    <cellStyle name="백분율" xfId="1" builtinId="5"/>
    <cellStyle name="쉼표 [0]" xfId="2" builtinId="6"/>
    <cellStyle name="쉼표 [0] 2" xfId="3"/>
    <cellStyle name="표준" xfId="0" builtinId="0"/>
    <cellStyle name="표준 2" xfId="4"/>
    <cellStyle name="표준 3" xfId="5"/>
    <cellStyle name="표준 3 2" xfId="6"/>
    <cellStyle name="표준 4" xfId="7"/>
    <cellStyle name="표준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Normal="100" workbookViewId="0">
      <selection activeCell="A2" sqref="A2:J2"/>
    </sheetView>
  </sheetViews>
  <sheetFormatPr defaultRowHeight="16.5" x14ac:dyDescent="0.3"/>
  <cols>
    <col min="1" max="1" width="5" customWidth="1"/>
    <col min="2" max="2" width="10.625" style="14" customWidth="1"/>
    <col min="3" max="3" width="40" customWidth="1"/>
    <col min="4" max="4" width="11.625" style="10" customWidth="1"/>
    <col min="5" max="5" width="22.875" bestFit="1" customWidth="1"/>
    <col min="6" max="6" width="11.875" style="10" customWidth="1"/>
    <col min="7" max="7" width="6.75" style="28" bestFit="1" customWidth="1"/>
    <col min="8" max="8" width="21.125" customWidth="1"/>
    <col min="9" max="9" width="8.625" customWidth="1"/>
    <col min="10" max="10" width="30.125" bestFit="1" customWidth="1"/>
  </cols>
  <sheetData>
    <row r="1" spans="1:10" x14ac:dyDescent="0.3">
      <c r="A1" t="s">
        <v>6</v>
      </c>
    </row>
    <row r="2" spans="1:10" ht="36.75" customHeight="1" x14ac:dyDescent="0.3">
      <c r="A2" s="47" t="s">
        <v>3</v>
      </c>
      <c r="B2" s="47"/>
      <c r="C2" s="47"/>
      <c r="D2" s="47"/>
      <c r="E2" s="47"/>
      <c r="F2" s="47"/>
      <c r="G2" s="47"/>
      <c r="H2" s="47"/>
      <c r="I2" s="47"/>
      <c r="J2" s="47"/>
    </row>
    <row r="4" spans="1:10" ht="20.25" x14ac:dyDescent="0.3">
      <c r="A4" s="3" t="s">
        <v>10</v>
      </c>
      <c r="C4" s="1"/>
    </row>
    <row r="5" spans="1:10" ht="20.25" x14ac:dyDescent="0.3">
      <c r="A5" s="3" t="s">
        <v>16</v>
      </c>
      <c r="C5" s="1"/>
    </row>
    <row r="6" spans="1:10" ht="27" customHeight="1" x14ac:dyDescent="0.3">
      <c r="J6" s="4" t="s">
        <v>106</v>
      </c>
    </row>
    <row r="7" spans="1:10" x14ac:dyDescent="0.3">
      <c r="A7" s="44" t="s">
        <v>4</v>
      </c>
      <c r="B7" s="50" t="s">
        <v>0</v>
      </c>
      <c r="C7" s="44" t="s">
        <v>5</v>
      </c>
      <c r="D7" s="42" t="s">
        <v>12</v>
      </c>
      <c r="E7" s="45"/>
      <c r="F7" s="48" t="s">
        <v>7</v>
      </c>
      <c r="G7" s="46" t="s">
        <v>15</v>
      </c>
      <c r="H7" s="42" t="s">
        <v>1</v>
      </c>
      <c r="I7" s="43"/>
      <c r="J7" s="44" t="s">
        <v>2</v>
      </c>
    </row>
    <row r="8" spans="1:10" ht="25.5" customHeight="1" x14ac:dyDescent="0.3">
      <c r="A8" s="44"/>
      <c r="B8" s="51"/>
      <c r="C8" s="44"/>
      <c r="D8" s="37" t="s">
        <v>13</v>
      </c>
      <c r="E8" s="36" t="s">
        <v>14</v>
      </c>
      <c r="F8" s="49"/>
      <c r="G8" s="46"/>
      <c r="H8" s="2" t="s">
        <v>8</v>
      </c>
      <c r="I8" s="13" t="s">
        <v>9</v>
      </c>
      <c r="J8" s="44"/>
    </row>
    <row r="9" spans="1:10" s="26" customFormat="1" ht="13.5" x14ac:dyDescent="0.3">
      <c r="A9" s="7">
        <v>1</v>
      </c>
      <c r="B9" s="5" t="s">
        <v>31</v>
      </c>
      <c r="C9" s="8" t="s">
        <v>17</v>
      </c>
      <c r="D9" s="11">
        <v>23631300</v>
      </c>
      <c r="E9" s="5" t="s">
        <v>66</v>
      </c>
      <c r="F9" s="11">
        <v>22554400</v>
      </c>
      <c r="G9" s="29">
        <f t="shared" ref="G9:G31" si="0">F9/D9</f>
        <v>0.95442908346134148</v>
      </c>
      <c r="H9" s="8" t="s">
        <v>38</v>
      </c>
      <c r="I9" s="7" t="s">
        <v>39</v>
      </c>
      <c r="J9" s="6" t="s">
        <v>67</v>
      </c>
    </row>
    <row r="10" spans="1:10" s="26" customFormat="1" ht="13.5" x14ac:dyDescent="0.3">
      <c r="A10" s="7">
        <v>2</v>
      </c>
      <c r="B10" s="5" t="s">
        <v>31</v>
      </c>
      <c r="C10" s="8" t="s">
        <v>18</v>
      </c>
      <c r="D10" s="11">
        <v>13200000</v>
      </c>
      <c r="E10" s="5" t="s">
        <v>68</v>
      </c>
      <c r="F10" s="11">
        <v>12000000</v>
      </c>
      <c r="G10" s="29">
        <f t="shared" si="0"/>
        <v>0.90909090909090906</v>
      </c>
      <c r="H10" s="8" t="s">
        <v>40</v>
      </c>
      <c r="I10" s="7" t="s">
        <v>41</v>
      </c>
      <c r="J10" s="6" t="s">
        <v>104</v>
      </c>
    </row>
    <row r="11" spans="1:10" s="26" customFormat="1" ht="13.5" x14ac:dyDescent="0.3">
      <c r="A11" s="7">
        <v>3</v>
      </c>
      <c r="B11" s="5" t="s">
        <v>32</v>
      </c>
      <c r="C11" s="8" t="s">
        <v>19</v>
      </c>
      <c r="D11" s="11">
        <v>8000000</v>
      </c>
      <c r="E11" s="24" t="s">
        <v>69</v>
      </c>
      <c r="F11" s="12">
        <v>7370000</v>
      </c>
      <c r="G11" s="29">
        <f t="shared" si="0"/>
        <v>0.92125000000000001</v>
      </c>
      <c r="H11" s="8" t="s">
        <v>42</v>
      </c>
      <c r="I11" s="7" t="s">
        <v>43</v>
      </c>
      <c r="J11" s="6" t="s">
        <v>11</v>
      </c>
    </row>
    <row r="12" spans="1:10" s="26" customFormat="1" ht="13.5" x14ac:dyDescent="0.3">
      <c r="A12" s="7">
        <v>4</v>
      </c>
      <c r="B12" s="5" t="s">
        <v>33</v>
      </c>
      <c r="C12" s="8" t="s">
        <v>20</v>
      </c>
      <c r="D12" s="32">
        <v>21887250</v>
      </c>
      <c r="E12" s="16" t="s">
        <v>70</v>
      </c>
      <c r="F12" s="12">
        <v>20845000</v>
      </c>
      <c r="G12" s="29">
        <f t="shared" si="0"/>
        <v>0.95238095238095233</v>
      </c>
      <c r="H12" s="8" t="s">
        <v>44</v>
      </c>
      <c r="I12" s="7" t="s">
        <v>45</v>
      </c>
      <c r="J12" s="6" t="s">
        <v>11</v>
      </c>
    </row>
    <row r="13" spans="1:10" s="26" customFormat="1" ht="13.5" x14ac:dyDescent="0.3">
      <c r="A13" s="7">
        <v>5</v>
      </c>
      <c r="B13" s="5" t="s">
        <v>34</v>
      </c>
      <c r="C13" s="8" t="s">
        <v>21</v>
      </c>
      <c r="D13" s="32">
        <v>18018000</v>
      </c>
      <c r="E13" s="16" t="s">
        <v>71</v>
      </c>
      <c r="F13" s="12">
        <v>17160000</v>
      </c>
      <c r="G13" s="29">
        <f t="shared" si="0"/>
        <v>0.95238095238095233</v>
      </c>
      <c r="H13" s="8" t="s">
        <v>46</v>
      </c>
      <c r="I13" s="7" t="s">
        <v>47</v>
      </c>
      <c r="J13" s="6" t="s">
        <v>11</v>
      </c>
    </row>
    <row r="14" spans="1:10" s="26" customFormat="1" ht="13.5" x14ac:dyDescent="0.3">
      <c r="A14" s="7">
        <v>6</v>
      </c>
      <c r="B14" s="5" t="s">
        <v>34</v>
      </c>
      <c r="C14" s="8" t="s">
        <v>22</v>
      </c>
      <c r="D14" s="32">
        <v>21900000</v>
      </c>
      <c r="E14" s="16" t="s">
        <v>72</v>
      </c>
      <c r="F14" s="12">
        <v>21262400</v>
      </c>
      <c r="G14" s="29">
        <f t="shared" si="0"/>
        <v>0.97088584474885842</v>
      </c>
      <c r="H14" s="8" t="s">
        <v>48</v>
      </c>
      <c r="I14" s="7" t="s">
        <v>49</v>
      </c>
      <c r="J14" s="6" t="s">
        <v>11</v>
      </c>
    </row>
    <row r="15" spans="1:10" s="26" customFormat="1" ht="13.5" x14ac:dyDescent="0.3">
      <c r="A15" s="7">
        <v>7</v>
      </c>
      <c r="B15" s="5" t="s">
        <v>34</v>
      </c>
      <c r="C15" s="27" t="s">
        <v>23</v>
      </c>
      <c r="D15" s="11">
        <v>8535450</v>
      </c>
      <c r="E15" s="25" t="s">
        <v>70</v>
      </c>
      <c r="F15" s="15">
        <v>8129000</v>
      </c>
      <c r="G15" s="29">
        <f t="shared" si="0"/>
        <v>0.95238095238095233</v>
      </c>
      <c r="H15" s="8" t="s">
        <v>50</v>
      </c>
      <c r="I15" s="7" t="s">
        <v>51</v>
      </c>
      <c r="J15" s="6" t="s">
        <v>11</v>
      </c>
    </row>
    <row r="16" spans="1:10" s="26" customFormat="1" ht="13.5" x14ac:dyDescent="0.3">
      <c r="A16" s="7">
        <v>8</v>
      </c>
      <c r="B16" s="5" t="s">
        <v>35</v>
      </c>
      <c r="C16" s="27" t="s">
        <v>24</v>
      </c>
      <c r="D16" s="33">
        <v>19000000</v>
      </c>
      <c r="E16" s="5" t="s">
        <v>73</v>
      </c>
      <c r="F16" s="15">
        <v>18590000</v>
      </c>
      <c r="G16" s="29">
        <f t="shared" si="0"/>
        <v>0.97842105263157897</v>
      </c>
      <c r="H16" s="8" t="s">
        <v>52</v>
      </c>
      <c r="I16" s="7" t="s">
        <v>53</v>
      </c>
      <c r="J16" s="6" t="s">
        <v>11</v>
      </c>
    </row>
    <row r="17" spans="1:10" s="26" customFormat="1" ht="13.5" x14ac:dyDescent="0.3">
      <c r="A17" s="7">
        <v>9</v>
      </c>
      <c r="B17" s="5" t="s">
        <v>35</v>
      </c>
      <c r="C17" s="27" t="s">
        <v>25</v>
      </c>
      <c r="D17" s="33">
        <v>20000000</v>
      </c>
      <c r="E17" s="5" t="s">
        <v>73</v>
      </c>
      <c r="F17" s="15">
        <v>19800000</v>
      </c>
      <c r="G17" s="29">
        <f t="shared" si="0"/>
        <v>0.99</v>
      </c>
      <c r="H17" s="8" t="s">
        <v>54</v>
      </c>
      <c r="I17" s="7" t="s">
        <v>55</v>
      </c>
      <c r="J17" s="6" t="s">
        <v>11</v>
      </c>
    </row>
    <row r="18" spans="1:10" s="26" customFormat="1" ht="13.5" x14ac:dyDescent="0.3">
      <c r="A18" s="7">
        <v>10</v>
      </c>
      <c r="B18" s="5" t="s">
        <v>36</v>
      </c>
      <c r="C18" s="27" t="s">
        <v>26</v>
      </c>
      <c r="D18" s="11">
        <v>6115000</v>
      </c>
      <c r="E18" s="5" t="s">
        <v>69</v>
      </c>
      <c r="F18" s="15">
        <v>5808000</v>
      </c>
      <c r="G18" s="29">
        <f t="shared" si="0"/>
        <v>0.94979558462796398</v>
      </c>
      <c r="H18" s="8" t="s">
        <v>56</v>
      </c>
      <c r="I18" s="7" t="s">
        <v>57</v>
      </c>
      <c r="J18" s="6" t="s">
        <v>11</v>
      </c>
    </row>
    <row r="19" spans="1:10" s="26" customFormat="1" ht="13.5" x14ac:dyDescent="0.3">
      <c r="A19" s="7">
        <v>11</v>
      </c>
      <c r="B19" s="5" t="s">
        <v>35</v>
      </c>
      <c r="C19" s="27" t="s">
        <v>27</v>
      </c>
      <c r="D19" s="11">
        <v>11360000</v>
      </c>
      <c r="E19" s="5" t="s">
        <v>74</v>
      </c>
      <c r="F19" s="15">
        <v>11360000</v>
      </c>
      <c r="G19" s="29">
        <f t="shared" si="0"/>
        <v>1</v>
      </c>
      <c r="H19" s="8" t="s">
        <v>58</v>
      </c>
      <c r="I19" s="7" t="s">
        <v>59</v>
      </c>
      <c r="J19" s="6" t="s">
        <v>11</v>
      </c>
    </row>
    <row r="20" spans="1:10" s="26" customFormat="1" ht="13.5" x14ac:dyDescent="0.3">
      <c r="A20" s="7">
        <v>12</v>
      </c>
      <c r="B20" s="5" t="s">
        <v>36</v>
      </c>
      <c r="C20" s="27" t="s">
        <v>28</v>
      </c>
      <c r="D20" s="11">
        <v>6435000</v>
      </c>
      <c r="E20" s="5" t="s">
        <v>74</v>
      </c>
      <c r="F20" s="15">
        <v>6435000</v>
      </c>
      <c r="G20" s="29">
        <f t="shared" si="0"/>
        <v>1</v>
      </c>
      <c r="H20" s="8" t="s">
        <v>60</v>
      </c>
      <c r="I20" s="7" t="s">
        <v>61</v>
      </c>
      <c r="J20" s="6" t="s">
        <v>11</v>
      </c>
    </row>
    <row r="21" spans="1:10" s="26" customFormat="1" ht="13.5" x14ac:dyDescent="0.3">
      <c r="A21" s="7">
        <v>13</v>
      </c>
      <c r="B21" s="5" t="s">
        <v>37</v>
      </c>
      <c r="C21" s="27" t="s">
        <v>29</v>
      </c>
      <c r="D21" s="11">
        <v>6294750</v>
      </c>
      <c r="E21" s="5" t="s">
        <v>75</v>
      </c>
      <c r="F21" s="15">
        <v>5995000</v>
      </c>
      <c r="G21" s="29">
        <f t="shared" si="0"/>
        <v>0.95238095238095233</v>
      </c>
      <c r="H21" s="8" t="s">
        <v>62</v>
      </c>
      <c r="I21" s="7" t="s">
        <v>63</v>
      </c>
      <c r="J21" s="6" t="s">
        <v>11</v>
      </c>
    </row>
    <row r="22" spans="1:10" s="26" customFormat="1" ht="13.5" x14ac:dyDescent="0.3">
      <c r="A22" s="7">
        <v>14</v>
      </c>
      <c r="B22" s="5" t="s">
        <v>35</v>
      </c>
      <c r="C22" s="27" t="s">
        <v>30</v>
      </c>
      <c r="D22" s="11">
        <v>35000000</v>
      </c>
      <c r="E22" s="7" t="s">
        <v>76</v>
      </c>
      <c r="F22" s="15">
        <v>32670000</v>
      </c>
      <c r="G22" s="29">
        <f t="shared" si="0"/>
        <v>0.93342857142857139</v>
      </c>
      <c r="H22" s="8" t="s">
        <v>64</v>
      </c>
      <c r="I22" s="7" t="s">
        <v>65</v>
      </c>
      <c r="J22" s="6" t="s">
        <v>67</v>
      </c>
    </row>
    <row r="23" spans="1:10" s="26" customFormat="1" ht="13.5" x14ac:dyDescent="0.3">
      <c r="A23" s="7">
        <v>15</v>
      </c>
      <c r="B23" s="34">
        <v>20230323</v>
      </c>
      <c r="C23" s="27" t="s">
        <v>77</v>
      </c>
      <c r="D23" s="12">
        <v>19514000</v>
      </c>
      <c r="E23" s="9" t="s">
        <v>78</v>
      </c>
      <c r="F23" s="15">
        <v>19514000</v>
      </c>
      <c r="G23" s="29">
        <f t="shared" si="0"/>
        <v>1</v>
      </c>
      <c r="H23" s="27" t="s">
        <v>79</v>
      </c>
      <c r="I23" s="7" t="s">
        <v>80</v>
      </c>
      <c r="J23" s="8" t="s">
        <v>81</v>
      </c>
    </row>
    <row r="24" spans="1:10" s="26" customFormat="1" ht="13.5" x14ac:dyDescent="0.3">
      <c r="A24" s="7">
        <v>16</v>
      </c>
      <c r="B24" s="34">
        <v>20230324</v>
      </c>
      <c r="C24" s="27" t="s">
        <v>82</v>
      </c>
      <c r="D24" s="12">
        <v>10500000</v>
      </c>
      <c r="E24" s="9" t="s">
        <v>105</v>
      </c>
      <c r="F24" s="15">
        <v>10000000</v>
      </c>
      <c r="G24" s="29">
        <f t="shared" si="0"/>
        <v>0.95238095238095233</v>
      </c>
      <c r="H24" s="27" t="s">
        <v>83</v>
      </c>
      <c r="I24" s="7" t="s">
        <v>84</v>
      </c>
      <c r="J24" s="8" t="s">
        <v>11</v>
      </c>
    </row>
    <row r="25" spans="1:10" s="26" customFormat="1" ht="13.5" x14ac:dyDescent="0.3">
      <c r="A25" s="7">
        <v>17</v>
      </c>
      <c r="B25" s="34">
        <v>20230324</v>
      </c>
      <c r="C25" s="27" t="s">
        <v>85</v>
      </c>
      <c r="D25" s="12">
        <v>7300000</v>
      </c>
      <c r="E25" s="35" t="s">
        <v>86</v>
      </c>
      <c r="F25" s="15">
        <v>6600000</v>
      </c>
      <c r="G25" s="29">
        <f t="shared" si="0"/>
        <v>0.90410958904109584</v>
      </c>
      <c r="H25" s="27" t="s">
        <v>87</v>
      </c>
      <c r="I25" s="7" t="s">
        <v>88</v>
      </c>
      <c r="J25" s="8" t="s">
        <v>11</v>
      </c>
    </row>
    <row r="26" spans="1:10" s="26" customFormat="1" ht="13.5" x14ac:dyDescent="0.3">
      <c r="A26" s="7">
        <v>18</v>
      </c>
      <c r="B26" s="34">
        <v>20230324</v>
      </c>
      <c r="C26" s="27" t="s">
        <v>89</v>
      </c>
      <c r="D26" s="12">
        <v>7128000</v>
      </c>
      <c r="E26" s="35" t="s">
        <v>90</v>
      </c>
      <c r="F26" s="15">
        <v>7128000</v>
      </c>
      <c r="G26" s="29">
        <f t="shared" si="0"/>
        <v>1</v>
      </c>
      <c r="H26" s="27" t="s">
        <v>91</v>
      </c>
      <c r="I26" s="7" t="s">
        <v>92</v>
      </c>
      <c r="J26" s="8" t="s">
        <v>11</v>
      </c>
    </row>
    <row r="27" spans="1:10" s="26" customFormat="1" ht="13.5" x14ac:dyDescent="0.3">
      <c r="A27" s="7">
        <v>19</v>
      </c>
      <c r="B27" s="34">
        <v>20230327</v>
      </c>
      <c r="C27" s="27" t="s">
        <v>93</v>
      </c>
      <c r="D27" s="12">
        <v>650000</v>
      </c>
      <c r="E27" s="35" t="s">
        <v>105</v>
      </c>
      <c r="F27" s="15">
        <v>574200</v>
      </c>
      <c r="G27" s="29">
        <f t="shared" si="0"/>
        <v>0.88338461538461543</v>
      </c>
      <c r="H27" s="27" t="s">
        <v>94</v>
      </c>
      <c r="I27" s="7" t="s">
        <v>95</v>
      </c>
      <c r="J27" s="8" t="s">
        <v>11</v>
      </c>
    </row>
    <row r="28" spans="1:10" s="26" customFormat="1" ht="13.5" x14ac:dyDescent="0.3">
      <c r="A28" s="7">
        <v>20</v>
      </c>
      <c r="B28" s="34">
        <v>20230329</v>
      </c>
      <c r="C28" s="27" t="s">
        <v>96</v>
      </c>
      <c r="D28" s="12">
        <v>10000000</v>
      </c>
      <c r="E28" s="7" t="s">
        <v>97</v>
      </c>
      <c r="F28" s="15">
        <v>10000000</v>
      </c>
      <c r="G28" s="29">
        <f t="shared" si="0"/>
        <v>1</v>
      </c>
      <c r="H28" s="27" t="s">
        <v>58</v>
      </c>
      <c r="I28" s="7" t="s">
        <v>59</v>
      </c>
      <c r="J28" s="8" t="s">
        <v>11</v>
      </c>
    </row>
    <row r="29" spans="1:10" s="26" customFormat="1" ht="13.5" x14ac:dyDescent="0.3">
      <c r="A29" s="7">
        <v>21</v>
      </c>
      <c r="B29" s="34">
        <v>20230329</v>
      </c>
      <c r="C29" s="27" t="s">
        <v>96</v>
      </c>
      <c r="D29" s="12">
        <v>5000000</v>
      </c>
      <c r="E29" s="9" t="s">
        <v>97</v>
      </c>
      <c r="F29" s="15">
        <v>5000000</v>
      </c>
      <c r="G29" s="29">
        <f t="shared" si="0"/>
        <v>1</v>
      </c>
      <c r="H29" s="27" t="s">
        <v>58</v>
      </c>
      <c r="I29" s="7" t="s">
        <v>59</v>
      </c>
      <c r="J29" s="8" t="s">
        <v>11</v>
      </c>
    </row>
    <row r="30" spans="1:10" s="26" customFormat="1" ht="13.5" x14ac:dyDescent="0.3">
      <c r="A30" s="7">
        <v>22</v>
      </c>
      <c r="B30" s="34">
        <v>20230329</v>
      </c>
      <c r="C30" s="27" t="s">
        <v>98</v>
      </c>
      <c r="D30" s="12">
        <v>22000000</v>
      </c>
      <c r="E30" s="7" t="s">
        <v>105</v>
      </c>
      <c r="F30" s="15">
        <v>21780000</v>
      </c>
      <c r="G30" s="29">
        <f t="shared" si="0"/>
        <v>0.99</v>
      </c>
      <c r="H30" s="27" t="s">
        <v>99</v>
      </c>
      <c r="I30" s="7" t="s">
        <v>100</v>
      </c>
      <c r="J30" s="8" t="s">
        <v>81</v>
      </c>
    </row>
    <row r="31" spans="1:10" s="26" customFormat="1" ht="13.5" x14ac:dyDescent="0.3">
      <c r="A31" s="7">
        <v>23</v>
      </c>
      <c r="B31" s="34">
        <v>20230323</v>
      </c>
      <c r="C31" s="27" t="s">
        <v>101</v>
      </c>
      <c r="D31" s="12">
        <v>4466000</v>
      </c>
      <c r="E31" s="9" t="s">
        <v>105</v>
      </c>
      <c r="F31" s="15">
        <v>4466000</v>
      </c>
      <c r="G31" s="29">
        <f t="shared" si="0"/>
        <v>1</v>
      </c>
      <c r="H31" s="27" t="s">
        <v>102</v>
      </c>
      <c r="I31" s="7" t="s">
        <v>103</v>
      </c>
      <c r="J31" s="8" t="s">
        <v>81</v>
      </c>
    </row>
    <row r="32" spans="1:10" x14ac:dyDescent="0.3">
      <c r="B32" s="18"/>
      <c r="C32" s="20"/>
      <c r="D32" s="38"/>
      <c r="E32" s="21"/>
      <c r="F32" s="19"/>
      <c r="G32" s="30"/>
      <c r="H32" s="20"/>
    </row>
    <row r="33" spans="2:8" x14ac:dyDescent="0.3">
      <c r="B33" s="18"/>
      <c r="C33" s="20"/>
      <c r="D33" s="38"/>
      <c r="E33" s="21"/>
      <c r="F33" s="19"/>
      <c r="G33" s="30"/>
      <c r="H33" s="20"/>
    </row>
    <row r="34" spans="2:8" x14ac:dyDescent="0.3">
      <c r="B34" s="18"/>
      <c r="C34" s="20"/>
      <c r="D34" s="39"/>
      <c r="E34" s="17"/>
      <c r="F34" s="19"/>
      <c r="G34" s="30"/>
      <c r="H34" s="20"/>
    </row>
    <row r="35" spans="2:8" x14ac:dyDescent="0.3">
      <c r="B35" s="18"/>
      <c r="C35" s="20"/>
      <c r="D35" s="38"/>
      <c r="E35" s="21"/>
      <c r="F35" s="19"/>
      <c r="G35" s="30"/>
      <c r="H35" s="20"/>
    </row>
    <row r="36" spans="2:8" x14ac:dyDescent="0.3">
      <c r="B36" s="18"/>
      <c r="C36" s="20"/>
      <c r="D36" s="40"/>
      <c r="E36" s="21"/>
      <c r="F36" s="19"/>
      <c r="G36" s="30"/>
      <c r="H36" s="20"/>
    </row>
    <row r="37" spans="2:8" x14ac:dyDescent="0.3">
      <c r="B37" s="18"/>
      <c r="C37" s="20"/>
      <c r="D37" s="38"/>
      <c r="E37" s="22"/>
      <c r="F37" s="19"/>
      <c r="G37" s="30"/>
      <c r="H37" s="20"/>
    </row>
    <row r="38" spans="2:8" x14ac:dyDescent="0.3">
      <c r="B38" s="18"/>
      <c r="C38" s="20"/>
      <c r="D38" s="40"/>
      <c r="E38" s="21"/>
      <c r="F38" s="19"/>
      <c r="G38" s="30"/>
      <c r="H38" s="20"/>
    </row>
    <row r="39" spans="2:8" x14ac:dyDescent="0.3">
      <c r="B39" s="18"/>
      <c r="C39" s="20"/>
      <c r="D39" s="40"/>
      <c r="E39" s="21"/>
      <c r="F39" s="19"/>
      <c r="G39" s="30"/>
      <c r="H39" s="20"/>
    </row>
    <row r="40" spans="2:8" x14ac:dyDescent="0.3">
      <c r="B40" s="18"/>
      <c r="C40" s="20"/>
      <c r="D40" s="41"/>
      <c r="E40" s="23"/>
      <c r="F40" s="19"/>
      <c r="G40" s="30"/>
      <c r="H40" s="20"/>
    </row>
    <row r="41" spans="2:8" x14ac:dyDescent="0.3">
      <c r="B41" s="18"/>
      <c r="C41" s="20"/>
      <c r="D41" s="41"/>
      <c r="E41" s="23"/>
      <c r="F41" s="19"/>
      <c r="G41" s="30"/>
      <c r="H41" s="20"/>
    </row>
    <row r="42" spans="2:8" x14ac:dyDescent="0.3">
      <c r="B42" s="18"/>
      <c r="C42" s="20"/>
      <c r="D42" s="41"/>
      <c r="E42" s="23"/>
      <c r="F42" s="19"/>
      <c r="G42" s="30"/>
      <c r="H42" s="20"/>
    </row>
    <row r="43" spans="2:8" x14ac:dyDescent="0.3">
      <c r="B43" s="18"/>
      <c r="C43" s="20"/>
      <c r="D43" s="41"/>
      <c r="E43" s="23"/>
      <c r="F43" s="19"/>
      <c r="G43" s="30"/>
      <c r="H43" s="20"/>
    </row>
    <row r="44" spans="2:8" x14ac:dyDescent="0.3">
      <c r="B44" s="18"/>
      <c r="C44" s="20"/>
      <c r="D44" s="38"/>
      <c r="E44" s="22"/>
      <c r="F44" s="19"/>
      <c r="G44" s="30"/>
      <c r="H44" s="20"/>
    </row>
    <row r="45" spans="2:8" x14ac:dyDescent="0.3">
      <c r="B45" s="18"/>
      <c r="D45" s="19"/>
      <c r="E45" s="20"/>
      <c r="F45" s="19"/>
      <c r="G45" s="31"/>
      <c r="H45" s="20"/>
    </row>
  </sheetData>
  <mergeCells count="9">
    <mergeCell ref="H7:I7"/>
    <mergeCell ref="J7:J8"/>
    <mergeCell ref="D7:E7"/>
    <mergeCell ref="G7:G8"/>
    <mergeCell ref="A2:J2"/>
    <mergeCell ref="A7:A8"/>
    <mergeCell ref="C7:C8"/>
    <mergeCell ref="F7:F8"/>
    <mergeCell ref="B7:B8"/>
  </mergeCells>
  <phoneticPr fontId="3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2023-04-20T05:39:53Z</dcterms:modified>
</cp:coreProperties>
</file>