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남은미\1. 파견교환학생\2026\2026-2\홍보(추가모집)\"/>
    </mc:Choice>
  </mc:AlternateContent>
  <xr:revisionPtr revIDLastSave="0" documentId="13_ncr:1_{044F730E-5D75-443D-A81B-8C8E9DD77783}" xr6:coauthVersionLast="47" xr6:coauthVersionMax="47" xr10:uidLastSave="{00000000-0000-0000-0000-000000000000}"/>
  <bookViews>
    <workbookView xWindow="-120" yWindow="-120" windowWidth="29040" windowHeight="15720" activeTab="3" xr2:uid="{F369AE8A-FB1A-47C8-AFCD-B0C10D1F623C}"/>
  </bookViews>
  <sheets>
    <sheet name="유의사항(필독)-영어권" sheetId="1" r:id="rId1"/>
    <sheet name="파견(영어권)" sheetId="2" r:id="rId2"/>
    <sheet name="유의사항(필독)-일어권" sheetId="3" r:id="rId3"/>
    <sheet name="파견(일어권)" sheetId="4" r:id="rId4"/>
  </sheets>
  <externalReferences>
    <externalReference r:id="rId5"/>
  </externalReferences>
  <definedNames>
    <definedName name="_xlnm._FilterDatabase" localSheetId="1" hidden="1">'파견(영어권)'!$B$3:$R$53</definedName>
    <definedName name="_xlnm._FilterDatabase" localSheetId="3" hidden="1">'파견(일어권)'!$B$3:$R$30</definedName>
    <definedName name="대학명">#REF!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14" i="4" l="1"/>
  <c r="A13" i="4"/>
  <c r="A12" i="4"/>
  <c r="A11" i="4"/>
  <c r="A10" i="4"/>
  <c r="A9" i="4"/>
  <c r="A8" i="4"/>
  <c r="A7" i="4"/>
  <c r="A6" i="4"/>
  <c r="A5" i="4"/>
  <c r="A4" i="4"/>
  <c r="A24" i="2"/>
  <c r="A36" i="2"/>
  <c r="A35" i="2"/>
  <c r="A34" i="2"/>
  <c r="A33" i="2"/>
  <c r="A32" i="2"/>
  <c r="A31" i="2"/>
  <c r="A30" i="2"/>
  <c r="A29" i="2"/>
  <c r="A28" i="2"/>
  <c r="A27" i="2"/>
  <c r="A26" i="2"/>
  <c r="A25" i="2"/>
  <c r="A23" i="2"/>
  <c r="A22" i="2"/>
  <c r="A21" i="2"/>
  <c r="A20" i="2"/>
  <c r="A19" i="2"/>
  <c r="A18" i="2"/>
  <c r="A17" i="2"/>
  <c r="A16" i="2"/>
  <c r="A15" i="2"/>
  <c r="A14" i="2"/>
  <c r="A13" i="2"/>
  <c r="A12" i="2"/>
  <c r="A11" i="2"/>
  <c r="A10" i="2"/>
  <c r="A9" i="2"/>
  <c r="A8" i="2"/>
  <c r="A7" i="2"/>
  <c r="A6" i="2"/>
  <c r="A5" i="2"/>
  <c r="P4" i="2"/>
  <c r="A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Q2" authorId="0" shapeId="0" xr:uid="{0DFD0EA3-2841-497C-90F0-136735E9D455}">
      <text>
        <r>
          <rPr>
            <b/>
            <sz val="9"/>
            <color indexed="81"/>
            <rFont val="돋움"/>
            <family val="3"/>
            <charset val="129"/>
          </rPr>
          <t>교환학생</t>
        </r>
        <r>
          <rPr>
            <b/>
            <sz val="9"/>
            <color indexed="81"/>
            <rFont val="Tahoma"/>
            <family val="2"/>
          </rPr>
          <t xml:space="preserve"> </t>
        </r>
        <r>
          <rPr>
            <b/>
            <sz val="9"/>
            <color indexed="81"/>
            <rFont val="돋움"/>
            <family val="3"/>
            <charset val="129"/>
          </rPr>
          <t>홈페이지가</t>
        </r>
        <r>
          <rPr>
            <b/>
            <sz val="9"/>
            <color indexed="81"/>
            <rFont val="Tahoma"/>
            <family val="2"/>
          </rPr>
          <t xml:space="preserve"> </t>
        </r>
        <r>
          <rPr>
            <b/>
            <sz val="9"/>
            <color indexed="81"/>
            <rFont val="돋움"/>
            <family val="3"/>
            <charset val="129"/>
          </rPr>
          <t>없는</t>
        </r>
        <r>
          <rPr>
            <b/>
            <sz val="9"/>
            <color indexed="81"/>
            <rFont val="Tahoma"/>
            <family val="2"/>
          </rPr>
          <t xml:space="preserve"> </t>
        </r>
        <r>
          <rPr>
            <b/>
            <sz val="9"/>
            <color indexed="81"/>
            <rFont val="돋움"/>
            <family val="3"/>
            <charset val="129"/>
          </rPr>
          <t>학교는</t>
        </r>
        <r>
          <rPr>
            <b/>
            <sz val="9"/>
            <color indexed="81"/>
            <rFont val="Tahoma"/>
            <family val="2"/>
          </rPr>
          <t xml:space="preserve"> </t>
        </r>
        <r>
          <rPr>
            <b/>
            <sz val="9"/>
            <color indexed="81"/>
            <rFont val="돋움"/>
            <family val="3"/>
            <charset val="129"/>
          </rPr>
          <t>대학</t>
        </r>
        <r>
          <rPr>
            <b/>
            <sz val="9"/>
            <color indexed="81"/>
            <rFont val="Tahoma"/>
            <family val="2"/>
          </rPr>
          <t xml:space="preserve"> </t>
        </r>
        <r>
          <rPr>
            <b/>
            <sz val="9"/>
            <color indexed="81"/>
            <rFont val="돋움"/>
            <family val="3"/>
            <charset val="129"/>
          </rPr>
          <t>홈페이지에서</t>
        </r>
        <r>
          <rPr>
            <b/>
            <sz val="9"/>
            <color indexed="81"/>
            <rFont val="Tahoma"/>
            <family val="2"/>
          </rPr>
          <t xml:space="preserve"> </t>
        </r>
        <r>
          <rPr>
            <b/>
            <sz val="9"/>
            <color indexed="81"/>
            <rFont val="돋움"/>
            <family val="3"/>
            <charset val="129"/>
          </rPr>
          <t>국제교류</t>
        </r>
        <r>
          <rPr>
            <b/>
            <sz val="9"/>
            <color indexed="81"/>
            <rFont val="Tahoma"/>
            <family val="2"/>
          </rPr>
          <t xml:space="preserve"> </t>
        </r>
        <r>
          <rPr>
            <b/>
            <sz val="9"/>
            <color indexed="81"/>
            <rFont val="돋움"/>
            <family val="3"/>
            <charset val="129"/>
          </rPr>
          <t>항목을</t>
        </r>
        <r>
          <rPr>
            <b/>
            <sz val="9"/>
            <color indexed="81"/>
            <rFont val="Tahoma"/>
            <family val="2"/>
          </rPr>
          <t xml:space="preserve"> </t>
        </r>
        <r>
          <rPr>
            <b/>
            <sz val="9"/>
            <color indexed="81"/>
            <rFont val="돋움"/>
            <family val="3"/>
            <charset val="129"/>
          </rPr>
          <t>찾으면</t>
        </r>
        <r>
          <rPr>
            <b/>
            <sz val="9"/>
            <color indexed="81"/>
            <rFont val="Tahoma"/>
            <family val="2"/>
          </rPr>
          <t xml:space="preserve"> </t>
        </r>
        <r>
          <rPr>
            <b/>
            <sz val="9"/>
            <color indexed="81"/>
            <rFont val="돋움"/>
            <family val="3"/>
            <charset val="129"/>
          </rPr>
          <t>됩니다</t>
        </r>
        <r>
          <rPr>
            <b/>
            <sz val="9"/>
            <color indexed="81"/>
            <rFont val="Tahoma"/>
            <family val="2"/>
          </rPr>
          <t>.</t>
        </r>
        <r>
          <rPr>
            <sz val="9"/>
            <color indexed="81"/>
            <rFont val="Tahoma"/>
            <family val="2"/>
          </rPr>
          <t xml:space="preserve">
</t>
        </r>
      </text>
    </comment>
    <comment ref="R2" authorId="0" shapeId="0" xr:uid="{28A66D96-5354-4662-AA17-66A12B0A51E0}">
      <text>
        <r>
          <rPr>
            <sz val="9"/>
            <color indexed="81"/>
            <rFont val="돋움"/>
            <family val="3"/>
            <charset val="129"/>
          </rPr>
          <t>기숙사</t>
        </r>
        <r>
          <rPr>
            <sz val="9"/>
            <color indexed="81"/>
            <rFont val="Tahoma"/>
            <family val="2"/>
          </rPr>
          <t xml:space="preserve"> </t>
        </r>
        <r>
          <rPr>
            <sz val="9"/>
            <color indexed="81"/>
            <rFont val="돋움"/>
            <family val="3"/>
            <charset val="129"/>
          </rPr>
          <t>페이지가</t>
        </r>
        <r>
          <rPr>
            <sz val="9"/>
            <color indexed="81"/>
            <rFont val="Tahoma"/>
            <family val="2"/>
          </rPr>
          <t xml:space="preserve"> </t>
        </r>
        <r>
          <rPr>
            <sz val="9"/>
            <color indexed="81"/>
            <rFont val="돋움"/>
            <family val="3"/>
            <charset val="129"/>
          </rPr>
          <t>따로</t>
        </r>
        <r>
          <rPr>
            <sz val="9"/>
            <color indexed="81"/>
            <rFont val="Tahoma"/>
            <family val="2"/>
          </rPr>
          <t xml:space="preserve"> </t>
        </r>
        <r>
          <rPr>
            <sz val="9"/>
            <color indexed="81"/>
            <rFont val="돋움"/>
            <family val="3"/>
            <charset val="129"/>
          </rPr>
          <t>없는</t>
        </r>
        <r>
          <rPr>
            <sz val="9"/>
            <color indexed="81"/>
            <rFont val="Tahoma"/>
            <family val="2"/>
          </rPr>
          <t xml:space="preserve"> </t>
        </r>
        <r>
          <rPr>
            <sz val="9"/>
            <color indexed="81"/>
            <rFont val="돋움"/>
            <family val="3"/>
            <charset val="129"/>
          </rPr>
          <t>학교는</t>
        </r>
        <r>
          <rPr>
            <sz val="9"/>
            <color indexed="81"/>
            <rFont val="Tahoma"/>
            <family val="2"/>
          </rPr>
          <t xml:space="preserve"> </t>
        </r>
        <r>
          <rPr>
            <sz val="9"/>
            <color indexed="81"/>
            <rFont val="돋움"/>
            <family val="3"/>
            <charset val="129"/>
          </rPr>
          <t>교환학생</t>
        </r>
        <r>
          <rPr>
            <sz val="9"/>
            <color indexed="81"/>
            <rFont val="Tahoma"/>
            <family val="2"/>
          </rPr>
          <t xml:space="preserve"> </t>
        </r>
        <r>
          <rPr>
            <sz val="9"/>
            <color indexed="81"/>
            <rFont val="돋움"/>
            <family val="3"/>
            <charset val="129"/>
          </rPr>
          <t>홈페이지에서</t>
        </r>
        <r>
          <rPr>
            <sz val="9"/>
            <color indexed="81"/>
            <rFont val="Tahoma"/>
            <family val="2"/>
          </rPr>
          <t xml:space="preserve"> </t>
        </r>
        <r>
          <rPr>
            <sz val="9"/>
            <color indexed="81"/>
            <rFont val="돋움"/>
            <family val="3"/>
            <charset val="129"/>
          </rPr>
          <t>찾으면</t>
        </r>
        <r>
          <rPr>
            <sz val="9"/>
            <color indexed="81"/>
            <rFont val="Tahoma"/>
            <family val="2"/>
          </rPr>
          <t xml:space="preserve"> </t>
        </r>
        <r>
          <rPr>
            <sz val="9"/>
            <color indexed="81"/>
            <rFont val="돋움"/>
            <family val="3"/>
            <charset val="129"/>
          </rPr>
          <t>됩니다</t>
        </r>
        <r>
          <rPr>
            <sz val="9"/>
            <color indexed="81"/>
            <rFont val="Tahoma"/>
            <family val="2"/>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Q2" authorId="0" shapeId="0" xr:uid="{21F3540B-1037-4AE0-967F-BC22F3C11063}">
      <text>
        <r>
          <rPr>
            <b/>
            <sz val="9"/>
            <color indexed="81"/>
            <rFont val="돋움"/>
            <family val="3"/>
            <charset val="129"/>
          </rPr>
          <t>교환학생</t>
        </r>
        <r>
          <rPr>
            <b/>
            <sz val="9"/>
            <color indexed="81"/>
            <rFont val="Tahoma"/>
            <family val="2"/>
          </rPr>
          <t xml:space="preserve"> </t>
        </r>
        <r>
          <rPr>
            <b/>
            <sz val="9"/>
            <color indexed="81"/>
            <rFont val="돋움"/>
            <family val="3"/>
            <charset val="129"/>
          </rPr>
          <t>홈페이지가</t>
        </r>
        <r>
          <rPr>
            <b/>
            <sz val="9"/>
            <color indexed="81"/>
            <rFont val="Tahoma"/>
            <family val="2"/>
          </rPr>
          <t xml:space="preserve"> </t>
        </r>
        <r>
          <rPr>
            <b/>
            <sz val="9"/>
            <color indexed="81"/>
            <rFont val="돋움"/>
            <family val="3"/>
            <charset val="129"/>
          </rPr>
          <t>없는</t>
        </r>
        <r>
          <rPr>
            <b/>
            <sz val="9"/>
            <color indexed="81"/>
            <rFont val="Tahoma"/>
            <family val="2"/>
          </rPr>
          <t xml:space="preserve"> </t>
        </r>
        <r>
          <rPr>
            <b/>
            <sz val="9"/>
            <color indexed="81"/>
            <rFont val="돋움"/>
            <family val="3"/>
            <charset val="129"/>
          </rPr>
          <t>학교는</t>
        </r>
        <r>
          <rPr>
            <b/>
            <sz val="9"/>
            <color indexed="81"/>
            <rFont val="Tahoma"/>
            <family val="2"/>
          </rPr>
          <t xml:space="preserve"> </t>
        </r>
        <r>
          <rPr>
            <b/>
            <sz val="9"/>
            <color indexed="81"/>
            <rFont val="돋움"/>
            <family val="3"/>
            <charset val="129"/>
          </rPr>
          <t>대학</t>
        </r>
        <r>
          <rPr>
            <b/>
            <sz val="9"/>
            <color indexed="81"/>
            <rFont val="Tahoma"/>
            <family val="2"/>
          </rPr>
          <t xml:space="preserve"> </t>
        </r>
        <r>
          <rPr>
            <b/>
            <sz val="9"/>
            <color indexed="81"/>
            <rFont val="돋움"/>
            <family val="3"/>
            <charset val="129"/>
          </rPr>
          <t>홈페이지에서</t>
        </r>
        <r>
          <rPr>
            <b/>
            <sz val="9"/>
            <color indexed="81"/>
            <rFont val="Tahoma"/>
            <family val="2"/>
          </rPr>
          <t xml:space="preserve"> </t>
        </r>
        <r>
          <rPr>
            <b/>
            <sz val="9"/>
            <color indexed="81"/>
            <rFont val="돋움"/>
            <family val="3"/>
            <charset val="129"/>
          </rPr>
          <t>국제교류</t>
        </r>
        <r>
          <rPr>
            <b/>
            <sz val="9"/>
            <color indexed="81"/>
            <rFont val="Tahoma"/>
            <family val="2"/>
          </rPr>
          <t xml:space="preserve"> </t>
        </r>
        <r>
          <rPr>
            <b/>
            <sz val="9"/>
            <color indexed="81"/>
            <rFont val="돋움"/>
            <family val="3"/>
            <charset val="129"/>
          </rPr>
          <t>항목을</t>
        </r>
        <r>
          <rPr>
            <b/>
            <sz val="9"/>
            <color indexed="81"/>
            <rFont val="Tahoma"/>
            <family val="2"/>
          </rPr>
          <t xml:space="preserve"> </t>
        </r>
        <r>
          <rPr>
            <b/>
            <sz val="9"/>
            <color indexed="81"/>
            <rFont val="돋움"/>
            <family val="3"/>
            <charset val="129"/>
          </rPr>
          <t>찾으면</t>
        </r>
        <r>
          <rPr>
            <b/>
            <sz val="9"/>
            <color indexed="81"/>
            <rFont val="Tahoma"/>
            <family val="2"/>
          </rPr>
          <t xml:space="preserve"> </t>
        </r>
        <r>
          <rPr>
            <b/>
            <sz val="9"/>
            <color indexed="81"/>
            <rFont val="돋움"/>
            <family val="3"/>
            <charset val="129"/>
          </rPr>
          <t>됩니다</t>
        </r>
        <r>
          <rPr>
            <b/>
            <sz val="9"/>
            <color indexed="81"/>
            <rFont val="Tahoma"/>
            <family val="2"/>
          </rPr>
          <t>.</t>
        </r>
        <r>
          <rPr>
            <sz val="9"/>
            <color indexed="81"/>
            <rFont val="Tahoma"/>
            <family val="2"/>
          </rPr>
          <t xml:space="preserve">
</t>
        </r>
      </text>
    </comment>
    <comment ref="R2" authorId="0" shapeId="0" xr:uid="{1C8747A3-6B7B-4DE8-9CB1-8624F8C93747}">
      <text>
        <r>
          <rPr>
            <sz val="9"/>
            <color indexed="81"/>
            <rFont val="돋움"/>
            <family val="3"/>
            <charset val="129"/>
          </rPr>
          <t>기숙사</t>
        </r>
        <r>
          <rPr>
            <sz val="9"/>
            <color indexed="81"/>
            <rFont val="Tahoma"/>
            <family val="2"/>
          </rPr>
          <t xml:space="preserve"> </t>
        </r>
        <r>
          <rPr>
            <sz val="9"/>
            <color indexed="81"/>
            <rFont val="돋움"/>
            <family val="3"/>
            <charset val="129"/>
          </rPr>
          <t>페이지가</t>
        </r>
        <r>
          <rPr>
            <sz val="9"/>
            <color indexed="81"/>
            <rFont val="Tahoma"/>
            <family val="2"/>
          </rPr>
          <t xml:space="preserve"> </t>
        </r>
        <r>
          <rPr>
            <sz val="9"/>
            <color indexed="81"/>
            <rFont val="돋움"/>
            <family val="3"/>
            <charset val="129"/>
          </rPr>
          <t>따로</t>
        </r>
        <r>
          <rPr>
            <sz val="9"/>
            <color indexed="81"/>
            <rFont val="Tahoma"/>
            <family val="2"/>
          </rPr>
          <t xml:space="preserve"> </t>
        </r>
        <r>
          <rPr>
            <sz val="9"/>
            <color indexed="81"/>
            <rFont val="돋움"/>
            <family val="3"/>
            <charset val="129"/>
          </rPr>
          <t>없는</t>
        </r>
        <r>
          <rPr>
            <sz val="9"/>
            <color indexed="81"/>
            <rFont val="Tahoma"/>
            <family val="2"/>
          </rPr>
          <t xml:space="preserve"> </t>
        </r>
        <r>
          <rPr>
            <sz val="9"/>
            <color indexed="81"/>
            <rFont val="돋움"/>
            <family val="3"/>
            <charset val="129"/>
          </rPr>
          <t>학교는</t>
        </r>
        <r>
          <rPr>
            <sz val="9"/>
            <color indexed="81"/>
            <rFont val="Tahoma"/>
            <family val="2"/>
          </rPr>
          <t xml:space="preserve"> </t>
        </r>
        <r>
          <rPr>
            <sz val="9"/>
            <color indexed="81"/>
            <rFont val="돋움"/>
            <family val="3"/>
            <charset val="129"/>
          </rPr>
          <t>교환학생</t>
        </r>
        <r>
          <rPr>
            <sz val="9"/>
            <color indexed="81"/>
            <rFont val="Tahoma"/>
            <family val="2"/>
          </rPr>
          <t xml:space="preserve"> </t>
        </r>
        <r>
          <rPr>
            <sz val="9"/>
            <color indexed="81"/>
            <rFont val="돋움"/>
            <family val="3"/>
            <charset val="129"/>
          </rPr>
          <t>홈페이지에서</t>
        </r>
        <r>
          <rPr>
            <sz val="9"/>
            <color indexed="81"/>
            <rFont val="Tahoma"/>
            <family val="2"/>
          </rPr>
          <t xml:space="preserve"> </t>
        </r>
        <r>
          <rPr>
            <sz val="9"/>
            <color indexed="81"/>
            <rFont val="돋움"/>
            <family val="3"/>
            <charset val="129"/>
          </rPr>
          <t>찾으면</t>
        </r>
        <r>
          <rPr>
            <sz val="9"/>
            <color indexed="81"/>
            <rFont val="Tahoma"/>
            <family val="2"/>
          </rPr>
          <t xml:space="preserve"> </t>
        </r>
        <r>
          <rPr>
            <sz val="9"/>
            <color indexed="81"/>
            <rFont val="돋움"/>
            <family val="3"/>
            <charset val="129"/>
          </rPr>
          <t>됩니다</t>
        </r>
        <r>
          <rPr>
            <sz val="9"/>
            <color indexed="81"/>
            <rFont val="Tahoma"/>
            <family val="2"/>
          </rPr>
          <t>.</t>
        </r>
      </text>
    </comment>
  </commentList>
</comments>
</file>

<file path=xl/sharedStrings.xml><?xml version="1.0" encoding="utf-8"?>
<sst xmlns="http://schemas.openxmlformats.org/spreadsheetml/2006/main" count="530" uniqueCount="316">
  <si>
    <t>연번</t>
    <phoneticPr fontId="2" type="noConversion"/>
  </si>
  <si>
    <t>프로그램</t>
    <phoneticPr fontId="2" type="noConversion"/>
  </si>
  <si>
    <t>언어권</t>
    <phoneticPr fontId="2" type="noConversion"/>
  </si>
  <si>
    <t>국가</t>
    <phoneticPr fontId="2" type="noConversion"/>
  </si>
  <si>
    <t>대학(국문)</t>
    <phoneticPr fontId="2" type="noConversion"/>
  </si>
  <si>
    <t>대학(영문)</t>
    <phoneticPr fontId="2" type="noConversion"/>
  </si>
  <si>
    <t>인원</t>
    <phoneticPr fontId="2" type="noConversion"/>
  </si>
  <si>
    <t>파견학기</t>
    <phoneticPr fontId="2" type="noConversion"/>
  </si>
  <si>
    <t>공인어학성적 기준</t>
    <phoneticPr fontId="2" type="noConversion"/>
  </si>
  <si>
    <t>GPA</t>
    <phoneticPr fontId="2" type="noConversion"/>
  </si>
  <si>
    <t>본교최소이수학기</t>
    <phoneticPr fontId="2" type="noConversion"/>
  </si>
  <si>
    <t>해외대학 전달사항</t>
    <phoneticPr fontId="2" type="noConversion"/>
  </si>
  <si>
    <t>대학 홈페이지</t>
    <phoneticPr fontId="2" type="noConversion"/>
  </si>
  <si>
    <t>교환학생 홈페이지</t>
    <phoneticPr fontId="2" type="noConversion"/>
  </si>
  <si>
    <t>기숙사(변동 있을 수 있음)</t>
    <phoneticPr fontId="2" type="noConversion"/>
  </si>
  <si>
    <t>비고</t>
    <phoneticPr fontId="2" type="noConversion"/>
  </si>
  <si>
    <t>TOEFL</t>
    <phoneticPr fontId="2" type="noConversion"/>
  </si>
  <si>
    <t>IELTS</t>
    <phoneticPr fontId="2" type="noConversion"/>
  </si>
  <si>
    <t>TOEIC</t>
    <phoneticPr fontId="2" type="noConversion"/>
  </si>
  <si>
    <t>JLPT</t>
    <phoneticPr fontId="2" type="noConversion"/>
  </si>
  <si>
    <t>교환학생Ⅰ</t>
  </si>
  <si>
    <t>영어권</t>
    <phoneticPr fontId="2" type="noConversion"/>
  </si>
  <si>
    <t>그리스</t>
  </si>
  <si>
    <t>그리스 아메리칸 컬리지</t>
  </si>
  <si>
    <t>The American College of Greece</t>
    <phoneticPr fontId="2" type="noConversion"/>
  </si>
  <si>
    <t>1~2</t>
  </si>
  <si>
    <t>6.5
(6.0도 가능하나 수강 가능한 교과목 제한)</t>
    <phoneticPr fontId="2" type="noConversion"/>
  </si>
  <si>
    <t>해당없음</t>
    <phoneticPr fontId="2" type="noConversion"/>
  </si>
  <si>
    <t>전공무관 수강 가능</t>
    <phoneticPr fontId="2" type="noConversion"/>
  </si>
  <si>
    <t>https://www.acg.edu/admissions/study-abroad/housing-at-acg/</t>
  </si>
  <si>
    <t>네덜란드</t>
  </si>
  <si>
    <t>아반스응용과학대학교</t>
  </si>
  <si>
    <t>Avans University of Applied Sciences</t>
    <phoneticPr fontId="2" type="noConversion"/>
  </si>
  <si>
    <t>모두 충족 Listening Reading 670/ Writing Speaking 290</t>
    <phoneticPr fontId="2" type="noConversion"/>
  </si>
  <si>
    <t>1. 수학가능: Business and Engineering
2. 수학불가: Education, Arts, Natural/environmental Sciences, ICT information technologies, Health, Welfare and Safety services
3. 전공 관련 교과목 필수 수강</t>
    <phoneticPr fontId="2" type="noConversion"/>
  </si>
  <si>
    <t>https://www.avans.nl/international</t>
  </si>
  <si>
    <t xml:space="preserve">https://www.avans.nl/international/studying/programmes?erasmusProgramma=true </t>
  </si>
  <si>
    <t>https://www.avans.nl/international/studying/practical-information/accommodation</t>
  </si>
  <si>
    <t>전공 관련 교과목 필수 수강</t>
    <phoneticPr fontId="2" type="noConversion"/>
  </si>
  <si>
    <t>독일</t>
    <phoneticPr fontId="2" type="noConversion"/>
  </si>
  <si>
    <t>루트비히스하펜응용과학대학교</t>
  </si>
  <si>
    <t>Ludwigshafen University of Applied Sciences</t>
  </si>
  <si>
    <t>B2</t>
    <phoneticPr fontId="2" type="noConversion"/>
  </si>
  <si>
    <t>www.hwg-lu.de</t>
  </si>
  <si>
    <t>https://www.hwg-lu.de/international/exchange-students-from-partner-institutions</t>
  </si>
  <si>
    <t>https://www.hwg-lu.de/en/international/exchange-
students-from-partner-institutions/before-
mobility/housing.html</t>
  </si>
  <si>
    <t>쾰른대학교</t>
  </si>
  <si>
    <t>University of Cologne</t>
    <phoneticPr fontId="2" type="noConversion"/>
  </si>
  <si>
    <t>https://www.uni-koeln.de/en/</t>
  </si>
  <si>
    <t>https://www.uni-koeln.de/en/studying-teaching/international/study-in-cologne/international-applications/exchange-students-from-partner-universities</t>
  </si>
  <si>
    <r>
      <t>교환학생</t>
    </r>
    <r>
      <rPr>
        <sz val="10"/>
        <color theme="1"/>
        <rFont val="맑은 고딕"/>
        <family val="3"/>
        <charset val="129"/>
      </rPr>
      <t>Ⅰ</t>
    </r>
    <phoneticPr fontId="2" type="noConversion"/>
  </si>
  <si>
    <t>리투아니아</t>
    <phoneticPr fontId="2" type="noConversion"/>
  </si>
  <si>
    <t>빌뉴스대학교</t>
    <phoneticPr fontId="2" type="noConversion"/>
  </si>
  <si>
    <t>Vilnius University</t>
    <phoneticPr fontId="2" type="noConversion"/>
  </si>
  <si>
    <t>1~2</t>
    <phoneticPr fontId="2" type="noConversion"/>
  </si>
  <si>
    <t>https://www.vu.lt/en/</t>
  </si>
  <si>
    <t>https://www.vu.lt/en/studies/exchange-students/how-to-apply</t>
  </si>
  <si>
    <t>https://www.vu.lt/en/studies/exchange-students/living-in-lithuania/
accommodation</t>
    <phoneticPr fontId="2" type="noConversion"/>
  </si>
  <si>
    <t>말레이시아</t>
  </si>
  <si>
    <t>말라야대학교</t>
  </si>
  <si>
    <t>University of Malaya</t>
    <phoneticPr fontId="2" type="noConversion"/>
  </si>
  <si>
    <t>1. 수학가능: Engineering, Built Environment, Education, Arts and Social Sciences, Business and Economics, Science, Computer Science and Information Technology, Sports and Exercise Sciences, Islamic Studies, Malay Studies, Asia-Europe Studies, Pharmacy
2. 수학불가: Medicine, Dentistry
3. 전공무관 수강 가능</t>
    <phoneticPr fontId="2" type="noConversion"/>
  </si>
  <si>
    <t>um.edu.my</t>
  </si>
  <si>
    <t>https://studyabroad.um.edu.my/inbound-long-term-home</t>
  </si>
  <si>
    <t>https://studyabroad.um.edu.my/accommodations-for-mobility-students</t>
  </si>
  <si>
    <t>멕시코</t>
    <phoneticPr fontId="2" type="noConversion"/>
  </si>
  <si>
    <t>몬테레이공과대학교</t>
    <phoneticPr fontId="2" type="noConversion"/>
  </si>
  <si>
    <t>Tecnológico de Monterrey</t>
    <phoneticPr fontId="2" type="noConversion"/>
  </si>
  <si>
    <t>1. 수학가능: Architecture and Design, Business, Engineering and Sciences, Humanities and Education, Medicine and Health Sciences, Social Sciences and Government
2. 전공무관 수강 가능</t>
    <phoneticPr fontId="2" type="noConversion"/>
  </si>
  <si>
    <t>https://tec.mx/es?_gl=1*gl5i8x*_gcl_aw*R0NMLjE3MjAyMjE5ODkuQ2owS0NRandzNTYwQmhDdUFSSXNBSE1xRTBHTDJtYWNXcnJiRTlmcXB3bUxDbHlWM0R5cnRwUGVhTkd3ZFBIWlZ0MXZkUmh5c0I1bktfWWFBaDdyRUFMd193Y0I.*_gcl_au*MzkwNjE3Mzc3LjE3MTgwNDE4MDI.*_ga*MTg2NDYzMjAzNS4xNzAyMzE4NjU1*_ga_D9LSDN87GD*MTcyNTMxMTIzMi4yNDYuMC4xNzI1MzExMjMyLjYwLjAuMTQ1NDA2OTg3NQ</t>
  </si>
  <si>
    <t>https://studyinmexico.tec.mx/en</t>
  </si>
  <si>
    <t>몬테레이대학교</t>
  </si>
  <si>
    <t>Universidad de Monterrey</t>
    <phoneticPr fontId="2" type="noConversion"/>
  </si>
  <si>
    <t>1. 수학불가: medicine, dentistry, art, architecture, and design are exclusive for students from that area.
2. 전공 관련 교과목 필수 수강</t>
    <phoneticPr fontId="2" type="noConversion"/>
  </si>
  <si>
    <t>https://www.udem.edu.mx/en</t>
  </si>
  <si>
    <t>https://studyabroad.udem.edu.mx/index.cfm?FuseAction=Programs.ViewProgramAngular&amp;id=11550</t>
  </si>
  <si>
    <t>residencias@udem.edu.mx</t>
  </si>
  <si>
    <t>3.0/4.0</t>
    <phoneticPr fontId="2" type="noConversion"/>
  </si>
  <si>
    <t>-</t>
    <phoneticPr fontId="2" type="noConversion"/>
  </si>
  <si>
    <t>미국</t>
    <phoneticPr fontId="2" type="noConversion"/>
  </si>
  <si>
    <t>미국</t>
  </si>
  <si>
    <t>노던주립대학교</t>
  </si>
  <si>
    <t>Northern State University</t>
    <phoneticPr fontId="2" type="noConversion"/>
  </si>
  <si>
    <t>★교환학생 학비 부담 있음. 1 학점당 $116.90</t>
    <phoneticPr fontId="2" type="noConversion"/>
  </si>
  <si>
    <t>https://northern.edu/</t>
  </si>
  <si>
    <t>https://northern.edu/student-life/residence-life</t>
    <phoneticPr fontId="2" type="noConversion"/>
  </si>
  <si>
    <t>아칸소주립대학교</t>
    <phoneticPr fontId="2" type="noConversion"/>
  </si>
  <si>
    <t>Arkansas State University</t>
    <phoneticPr fontId="2" type="noConversion"/>
  </si>
  <si>
    <t>2.0/4.0</t>
    <phoneticPr fontId="2" type="noConversion"/>
  </si>
  <si>
    <t>https://www.astate.edu/</t>
  </si>
  <si>
    <t xml:space="preserve">https://www.astate.edu/a/study-abroad/incoming-exchange/ </t>
  </si>
  <si>
    <t>https://www.astate.edu/a/university-housing/housing-options/</t>
    <phoneticPr fontId="2" type="noConversion"/>
  </si>
  <si>
    <t>웨인주립대학교</t>
  </si>
  <si>
    <t>Wayne State University</t>
    <phoneticPr fontId="2" type="noConversion"/>
  </si>
  <si>
    <t>1. 수학불가: Medicine, Nursing, Pharmacy, Clinical Programs, Social Work (undergraduate restricted to 3 classes), Law (restricted to 6000-level), professional certifications
2. 전공무관 수강 가능</t>
    <phoneticPr fontId="2" type="noConversion"/>
  </si>
  <si>
    <t>https://wayne.edu/</t>
  </si>
  <si>
    <t>https://abroad.wayne.edu/index.cfm?FuseAction=Abroad.ViewLink&amp;Parent_ID=0&amp;Link_ID=17C6E493-5056-BA1F-728392ED0474B0ED</t>
  </si>
  <si>
    <t>https://housing.wayne.edu/</t>
  </si>
  <si>
    <t>2.5/4.0</t>
    <phoneticPr fontId="2" type="noConversion"/>
  </si>
  <si>
    <r>
      <t>교환학생</t>
    </r>
    <r>
      <rPr>
        <sz val="10"/>
        <rFont val="맑은 고딕"/>
        <family val="3"/>
        <charset val="129"/>
      </rPr>
      <t>Ⅰ</t>
    </r>
    <phoneticPr fontId="2" type="noConversion"/>
  </si>
  <si>
    <t>베트남</t>
    <phoneticPr fontId="2" type="noConversion"/>
  </si>
  <si>
    <t>똔득탕대학교</t>
    <phoneticPr fontId="2" type="noConversion"/>
  </si>
  <si>
    <t>Ton Duc Thang University</t>
    <phoneticPr fontId="2" type="noConversion"/>
  </si>
  <si>
    <t>https://tdtu.edu.vn/en</t>
  </si>
  <si>
    <t>http://international.tdtu.edu.vn/node/601</t>
  </si>
  <si>
    <t>https://international.tdtu.edu.vn/en/node/758</t>
    <phoneticPr fontId="2" type="noConversion"/>
  </si>
  <si>
    <t>베트남</t>
  </si>
  <si>
    <t>하노이대학교</t>
  </si>
  <si>
    <t>Hanoi University</t>
    <phoneticPr fontId="2" type="noConversion"/>
  </si>
  <si>
    <t>6.0 no band less than 5.0</t>
    <phoneticPr fontId="2" type="noConversion"/>
  </si>
  <si>
    <t>https://hanu.edu.vn/</t>
  </si>
  <si>
    <t>베트남 경제법 대학</t>
  </si>
  <si>
    <t>University of Economics and Law</t>
    <phoneticPr fontId="2" type="noConversion"/>
  </si>
  <si>
    <t>https://www.uel.edu.vn/en</t>
  </si>
  <si>
    <t>https://www.uel.edu.vn/dao-tao/lien-ket-quoc-te</t>
  </si>
  <si>
    <t>벨기에</t>
  </si>
  <si>
    <t>루벤-림부르그대학교</t>
  </si>
  <si>
    <t>University College Leuven-Limburg</t>
    <phoneticPr fontId="2" type="noConversion"/>
  </si>
  <si>
    <t>1. 수학가능: Business Management
2. 전공 관련 교과목 필수 수강</t>
    <phoneticPr fontId="2" type="noConversion"/>
  </si>
  <si>
    <t>www.ucll.be</t>
  </si>
  <si>
    <t>스웨덴</t>
    <phoneticPr fontId="2" type="noConversion"/>
  </si>
  <si>
    <t>룰레오기술대학교</t>
    <phoneticPr fontId="2" type="noConversion"/>
  </si>
  <si>
    <t>Luleå University of Technology</t>
    <phoneticPr fontId="2" type="noConversion"/>
  </si>
  <si>
    <t>1. 수학불가: Health science (no course offering); Performing Arts (theater, dance); education
2. 전공무관 수강 가능</t>
    <phoneticPr fontId="2" type="noConversion"/>
  </si>
  <si>
    <t>https://www.ltu.se/en</t>
  </si>
  <si>
    <t>https://www.ltu.se/en/education/exchange-studies</t>
  </si>
  <si>
    <t>https://www.ltu.se/en/education/exchange-studies/housing-and-arrival</t>
  </si>
  <si>
    <t>스페인</t>
    <phoneticPr fontId="2" type="noConversion"/>
  </si>
  <si>
    <t>부르고스대학교</t>
    <phoneticPr fontId="2" type="noConversion"/>
  </si>
  <si>
    <t>University of Burgos</t>
    <phoneticPr fontId="2" type="noConversion"/>
  </si>
  <si>
    <t>영어 수업 선택시 영어B2/ 스페인어 수업 선택시 스페인어 B1</t>
    <phoneticPr fontId="2" type="noConversion"/>
  </si>
  <si>
    <t>https://www.ubu.es/</t>
  </si>
  <si>
    <t>https://www.ubu.es/servicio-de-relaciones-internacionales</t>
  </si>
  <si>
    <t>https://www.ubu.es/servicio-de-relaciones-internacionales/english-information/courses-spanish-language-and-culture-foreigners/accommodation</t>
  </si>
  <si>
    <t>스페인</t>
  </si>
  <si>
    <t>카탈루냐국제대학교</t>
    <phoneticPr fontId="2" type="noConversion"/>
  </si>
  <si>
    <t>Universitat Internacional de Catalunya</t>
    <phoneticPr fontId="2" type="noConversion"/>
  </si>
  <si>
    <t>https://www.uic.es/</t>
    <phoneticPr fontId="2" type="noConversion"/>
  </si>
  <si>
    <t>https://www.uic.es/en/international/study-abroad/exchange-programmes</t>
    <phoneticPr fontId="2" type="noConversion"/>
  </si>
  <si>
    <t>산안토니오카톨릭대학교</t>
    <phoneticPr fontId="2" type="noConversion"/>
  </si>
  <si>
    <t>Universidad Catolica San Antonio</t>
    <phoneticPr fontId="2" type="noConversion"/>
  </si>
  <si>
    <t>https://www.ucam.edu/</t>
    <phoneticPr fontId="2" type="noConversion"/>
  </si>
  <si>
    <t>https://international.ucam.edu/studies/study-abroad</t>
    <phoneticPr fontId="2" type="noConversion"/>
  </si>
  <si>
    <t>아일랜드</t>
    <phoneticPr fontId="2" type="noConversion"/>
  </si>
  <si>
    <t>더블린공과대학교</t>
  </si>
  <si>
    <t>Technological University Dublin</t>
    <phoneticPr fontId="2" type="noConversion"/>
  </si>
  <si>
    <t>80
(쓰기 21점 이상,
그 외 모든 영역은 각 18점 이상)</t>
    <phoneticPr fontId="2" type="noConversion"/>
  </si>
  <si>
    <t>6(전과목)</t>
    <phoneticPr fontId="2" type="noConversion"/>
  </si>
  <si>
    <t>1. 수학불가: Any other TU Dublin programmes not aligned to the Faculty of Business 
2. 전공무관 수강 가능</t>
    <phoneticPr fontId="2" type="noConversion"/>
  </si>
  <si>
    <t>www.tudublin.ie</t>
  </si>
  <si>
    <t>https://www.tudublin.ie/study/international/study-abroad-erasmus/incoming-erasmus-plus-exchange-students/</t>
  </si>
  <si>
    <t>https://www.tudublin.ie/for-students/student-services-and-support/accommodation--living-in-dublin/</t>
  </si>
  <si>
    <t>영국</t>
  </si>
  <si>
    <t>뱅고대학교</t>
  </si>
  <si>
    <t>Bangor University</t>
    <phoneticPr fontId="2" type="noConversion"/>
  </si>
  <si>
    <t>75 (L17,R18,S20,W18)</t>
    <phoneticPr fontId="2" type="noConversion"/>
  </si>
  <si>
    <t>6.0 (개별5.5)</t>
    <phoneticPr fontId="2" type="noConversion"/>
  </si>
  <si>
    <t>1. 수학가능: English, Languages, History, Law, Social Sciences, Music, Theatre, Media, Psychology, Business, Natural Sciences, Ocean Sciences, Computer science and Electronic Engineering, Childhood Studies
2. 수학불가: All Medical School courses, Nursing and Midwifery, Policing, Teacher training, Counselling, Mindfulness, Adventure Sports science, Course taught outside Bangor and Bangor International College. Level 0 degree course.
3. 전공 관련 교과목 필수 수강</t>
    <phoneticPr fontId="2" type="noConversion"/>
  </si>
  <si>
    <t>https://www.bangor.ac.uk/</t>
  </si>
  <si>
    <t>https://www.bangor.ac.uk/international/exchanges/incoming</t>
    <phoneticPr fontId="2" type="noConversion"/>
  </si>
  <si>
    <t>https://www.bangor.ac.uk/international/exchanges/incoming/accommodation</t>
    <phoneticPr fontId="2" type="noConversion"/>
  </si>
  <si>
    <t>오스트리아</t>
  </si>
  <si>
    <t>어퍼오스트리아응용과학대학교</t>
  </si>
  <si>
    <t>University of Applied Sciences Upper Austria</t>
    <phoneticPr fontId="2" type="noConversion"/>
  </si>
  <si>
    <t>https://fh-ooe.at/en/campus-steyr</t>
  </si>
  <si>
    <t>https://fh-ooe.at/en/international/exchange-students/incomings</t>
  </si>
  <si>
    <t xml:space="preserve">Steyr campus: https://fh-ooe.at/campus-steyr/leben-in-steyr/wohnen
Other campuses:  https://fh-ooe.at/international/austauschstudierende/incoming-studierende </t>
  </si>
  <si>
    <t>체코</t>
  </si>
  <si>
    <t>멘델대학교 브루노</t>
  </si>
  <si>
    <t>Mendel University in Brno</t>
    <phoneticPr fontId="2" type="noConversion"/>
  </si>
  <si>
    <t>1. 수학가능: Faculty of AgriSciences, Faculty of Business and Economics, Faculty of Forestry and Wood Technology, Faculty of Regional Development and International Studies, Faculty of Horticulture (campus in Lednice), Institute of Lifelong Learning 
2. 전공 관련 교과목 필수 수강</t>
    <phoneticPr fontId="2" type="noConversion"/>
  </si>
  <si>
    <t>www.mendelu.cz</t>
  </si>
  <si>
    <t>https://international.mendelu.cz/en/exchange-student/exchange-programs/bilateral-agreements-incoming/</t>
  </si>
  <si>
    <t>https://international.mendelu.cz/en/exchange-student/accommodation/</t>
  </si>
  <si>
    <t>메트로폴리탄대학교 프라하</t>
  </si>
  <si>
    <t>Metropolitan University Prague</t>
    <phoneticPr fontId="2" type="noConversion"/>
  </si>
  <si>
    <t>https://www.mup.cz/en/</t>
  </si>
  <si>
    <t>https://www.mup.cz/en/international-cooperation/information-for-incoming-exchange-students/exchange-student-application-procedure/</t>
  </si>
  <si>
    <t>체코생명과학대학교</t>
    <phoneticPr fontId="2" type="noConversion"/>
  </si>
  <si>
    <t>Czech university of life sciences prague</t>
    <phoneticPr fontId="2" type="noConversion"/>
  </si>
  <si>
    <t>https://www.czu.cz/en</t>
    <phoneticPr fontId="2" type="noConversion"/>
  </si>
  <si>
    <t>https://www.czu.cz/en/r-9190-international-relations/r-14521-incoming-exchange-and-erasmus-students?utm_source=chatgpt.com</t>
  </si>
  <si>
    <t>프랑스</t>
  </si>
  <si>
    <t>IDRAC 비즈니스대학교</t>
  </si>
  <si>
    <t>IDRAC Business School</t>
    <phoneticPr fontId="2" type="noConversion"/>
  </si>
  <si>
    <t>https://www.ecoles-idrac.com/</t>
  </si>
  <si>
    <t>https://www.idrac-business-school.com/business-school/international-office/</t>
  </si>
  <si>
    <t>ISG 비즈니스대학교</t>
    <phoneticPr fontId="2" type="noConversion"/>
  </si>
  <si>
    <t>ISG Business School</t>
    <phoneticPr fontId="2" type="noConversion"/>
  </si>
  <si>
    <t>https://www.isg.fr/</t>
  </si>
  <si>
    <t>https://www.isg.fr/en/international/foreign-and-exchange-students-at-isg/</t>
  </si>
  <si>
    <t>핀란드</t>
  </si>
  <si>
    <t>랩랜드대학교</t>
  </si>
  <si>
    <t>University of Lapland</t>
    <phoneticPr fontId="2" type="noConversion"/>
  </si>
  <si>
    <t>모두 충족 Listening Reading 800/ Writing Speaking 330</t>
    <phoneticPr fontId="2" type="noConversion"/>
  </si>
  <si>
    <t>1. 전공 관련 교과목 필수 수강
2. Currently tight with accommodation for autumn semester</t>
    <phoneticPr fontId="2" type="noConversion"/>
  </si>
  <si>
    <t>https://www.ulapland.fi/EN</t>
  </si>
  <si>
    <t>https://ulapland.fi/en/study-with-us/exchange-studies/plan-your-exchange-studies-at-ulapland/</t>
  </si>
  <si>
    <t>https://www.das.fi/en</t>
  </si>
  <si>
    <t>투르쿠대학교</t>
  </si>
  <si>
    <t>University of Turku</t>
    <phoneticPr fontId="2" type="noConversion"/>
  </si>
  <si>
    <t>1. 수학불가: Business, Medicine, Law and Education are only for the students majoring in these study fields.
2. 전공 관련 교과목 필수 수강</t>
    <phoneticPr fontId="2" type="noConversion"/>
  </si>
  <si>
    <t>https://www.utu.fi/en</t>
  </si>
  <si>
    <t>https://www.utu.fi/en/study-at-utu/exchange-studies</t>
  </si>
  <si>
    <t>캐나다</t>
    <phoneticPr fontId="2" type="noConversion"/>
  </si>
  <si>
    <t>빅토리아대학교</t>
  </si>
  <si>
    <t>University of Victoria</t>
    <phoneticPr fontId="2" type="noConversion"/>
  </si>
  <si>
    <t>https://www.uvic.ca/</t>
  </si>
  <si>
    <t>https://www.uvic.ca/international-experiences/programs/exchange/incoming-exchange/index.php</t>
  </si>
  <si>
    <t>홍콩</t>
    <phoneticPr fontId="2" type="noConversion"/>
  </si>
  <si>
    <t>홍콩수인대학교</t>
    <phoneticPr fontId="2" type="noConversion"/>
  </si>
  <si>
    <t>Hong Kong Shue Yan University</t>
    <phoneticPr fontId="2" type="noConversion"/>
  </si>
  <si>
    <t>6.0(개별 5.5)</t>
    <phoneticPr fontId="2" type="noConversion"/>
  </si>
  <si>
    <t>https://www.hksyu.edu/en/home</t>
  </si>
  <si>
    <t>https://cge.hksyu.edu/</t>
  </si>
  <si>
    <t>https://www4.hksyu.edu/hmu/</t>
    <phoneticPr fontId="2" type="noConversion"/>
  </si>
  <si>
    <t>홍콩항승대학교</t>
  </si>
  <si>
    <t>The Hang Seng University of Hong Kong</t>
    <phoneticPr fontId="2" type="noConversion"/>
  </si>
  <si>
    <t>1. 전공 관련 교과목 필수 수강
2. Inbound exchange students are required to complete 12 credit- units (or 4 courses) min. to 18 credit-units (or 6 courses) max. No specific course restrictions apply but students are advised to check prerequisite(s) of individual courses. Exchange students can select courses from different programmes as long as the timetable allows.</t>
    <phoneticPr fontId="2" type="noConversion"/>
  </si>
  <si>
    <t>https://www.hsu.edu.hk/en/</t>
  </si>
  <si>
    <t>https://gao.hsu.edu.hk/en/inbound-exchange/
https://gao.hsu.edu.hk/en/inbound-exchange/application/</t>
  </si>
  <si>
    <t>https://gao.hsu.edu.hk/en/inbound-exchange/accommodation/</t>
    <phoneticPr fontId="2" type="noConversion"/>
  </si>
  <si>
    <t>* 해외대학의 상황에 따라 접수기간 내에 선발 관련 세부정보(모집인원, 지원자격 등)가 변경될 수 있습니다.</t>
    <phoneticPr fontId="2" type="noConversion"/>
  </si>
  <si>
    <t xml:space="preserve"> 예) 모집인원 2학기: 파견학기가 2개 학기인 학생 1명 또는 파견학기가 1개 학기인 학생 2명이 선발될 수 있음.</t>
    <phoneticPr fontId="2" type="noConversion"/>
  </si>
  <si>
    <t>* 파견학기가 1개학기인 경우, 2개학기 지원 불가</t>
    <phoneticPr fontId="2" type="noConversion"/>
  </si>
  <si>
    <t>* 영어 B1 참고 점수: IELTS 4.0 - 5.0, TOEIC (R&amp;L) Total 550 - 780, Cambridge English Scale 140 - 159, TOEFL iBT 42 - 71</t>
    <phoneticPr fontId="2" type="noConversion"/>
  </si>
  <si>
    <t>* 영어 B2 참고 점수: IELTS 5.5 - 6.0, TOEIC (R&amp;L) Total 785 - 940, Cambridge English Scale 160 - 179, TOEFL iBT 72 - 94</t>
    <phoneticPr fontId="2" type="noConversion"/>
  </si>
  <si>
    <t>* 일본어 B1=JLPT N3, 일본어B2=JLPT N2</t>
    <phoneticPr fontId="2" type="noConversion"/>
  </si>
  <si>
    <t>* Immigration fee, Health Insurance 뿐만 아니라 학교에서 발생되는 admission fee, accommodation, Fees &amp; Cost of living, Other expenses(Public transportation, Books, etc) 비용은 본인 부담입니다.</t>
    <phoneticPr fontId="2" type="noConversion"/>
  </si>
  <si>
    <t>* 대학별 경쟁률 및 합격자 커트라인은 공개하지 않습니다.</t>
    <phoneticPr fontId="2" type="noConversion"/>
  </si>
  <si>
    <t>* 국제교류부 홈페이지에서 대학별 참가경험담을 확인할 수 있습니다. http://oia.pknu.ac.kr/kr/index.php?pCode=MN0000012</t>
    <phoneticPr fontId="2" type="noConversion"/>
  </si>
  <si>
    <t>* 원활한 업무수행을 위하여 전화 문의 및 이메일 문의시 반드시 본인의 소속과 이름을 밝혀 주시기 바랍니다.</t>
    <phoneticPr fontId="2" type="noConversion"/>
  </si>
  <si>
    <t>* 전화 문의의 경우 부모님이 아닌 해외 파견을 지원하는 본인이 직접 문의해 주시기 바랍니다.</t>
    <phoneticPr fontId="2" type="noConversion"/>
  </si>
  <si>
    <t>https://www.acg.edu/admissions/study-abroad/</t>
  </si>
  <si>
    <t>* 일부 전공(의학 계열 등) 및 교과목의 경우 선수과목 요건 등으로 인해 교환학생의 수강이 제한될 수 있으므로, 지원 전 반드시 확인해 주시기 바랍니다.</t>
    <phoneticPr fontId="2" type="noConversion"/>
  </si>
  <si>
    <t>* 입학허가서를 받은 후에는 비자 발급 절차를 가급적 빠르게 진행해 주시기 바라며, 비자 발급 이전에 항공권을 구매하여 발생하는 일정 변경 등의 문제는 학생 본인의 책임임을 안내드립니다.</t>
    <phoneticPr fontId="2" type="noConversion"/>
  </si>
  <si>
    <t>* 기숙사 배정이 어려운 경우, 학생이 개별적으로 외부 숙소를 알아보고 계약을 진행해야 할 수 있습니다.</t>
    <phoneticPr fontId="2" type="noConversion"/>
  </si>
  <si>
    <t>* 장학금은 내부 또는 외부 장학금 중 한 가지에 한하여 수혜가 가능하며, 중복 수혜는 불가합니다.</t>
    <phoneticPr fontId="2" type="noConversion"/>
  </si>
  <si>
    <t>* 본교 추천이 이루어지더라도, 상대 대학의 심사 결과에 따라 최종 선발되지 않을 수 있음을 안내드립니다.</t>
    <phoneticPr fontId="2" type="noConversion"/>
  </si>
  <si>
    <t>* 파견 후 파견학기 연장(1-&gt;2)이 어려울 수 있습니다</t>
    <phoneticPr fontId="2" type="noConversion"/>
  </si>
  <si>
    <t>B2
(토익 가능)</t>
    <phoneticPr fontId="2" type="noConversion"/>
  </si>
  <si>
    <t>영어 수업 선택시 영어B2/ 스페인어 수업 선택시 스페인어 B1
(토익 가능)</t>
    <phoneticPr fontId="2" type="noConversion"/>
  </si>
  <si>
    <t>영어 수업 선택시 영어B2/ 스페인어 수업 선택시 스페인어 B1
(토익 가능 R/L/W/S 모두 충족)</t>
    <phoneticPr fontId="2" type="noConversion"/>
  </si>
  <si>
    <t>&lt;공통 유의사항&gt; - 필수 정독한 후 다음 시트로 이동하세요</t>
    <phoneticPr fontId="2" type="noConversion"/>
  </si>
  <si>
    <t>2026-2학기 영어권 파견대학 정보</t>
    <phoneticPr fontId="2" type="noConversion"/>
  </si>
  <si>
    <t>B2
(토익 가능)</t>
  </si>
  <si>
    <t>리머릭대학교</t>
    <phoneticPr fontId="2" type="noConversion"/>
  </si>
  <si>
    <t>University of Limerick</t>
    <phoneticPr fontId="2" type="noConversion"/>
  </si>
  <si>
    <t xml:space="preserve"> 예) 상대대학에서 JPT가 허용되더라도 JLPT를 우선 선발하고 있는 점 양해 바랍니다.</t>
  </si>
  <si>
    <t>2026-2학기 일어권 파견대학 정보</t>
    <phoneticPr fontId="2" type="noConversion"/>
  </si>
  <si>
    <t>교환학생Ⅰ</t>
    <phoneticPr fontId="2" type="noConversion"/>
  </si>
  <si>
    <t>일어권</t>
    <phoneticPr fontId="2" type="noConversion"/>
  </si>
  <si>
    <t>일본</t>
    <phoneticPr fontId="2" type="noConversion"/>
  </si>
  <si>
    <t>N2
(JPT 가능)</t>
    <phoneticPr fontId="2" type="noConversion"/>
  </si>
  <si>
    <t>N2</t>
    <phoneticPr fontId="2" type="noConversion"/>
  </si>
  <si>
    <t>돗토리대학교</t>
  </si>
  <si>
    <t>Tottori University</t>
  </si>
  <si>
    <t>N1~3</t>
    <phoneticPr fontId="2" type="noConversion"/>
  </si>
  <si>
    <t>전공 관련 교과목 수강 필수</t>
    <phoneticPr fontId="2" type="noConversion"/>
  </si>
  <si>
    <t>https://www.tottori-u.ac.jp/en/</t>
  </si>
  <si>
    <t>https://www.ciatu.tottori-u.ac.jp/ja/koukan</t>
  </si>
  <si>
    <t>https://www.tottori-u.ac.jp/en/studentlife/housing/</t>
    <phoneticPr fontId="2" type="noConversion"/>
  </si>
  <si>
    <t>N3
(JPT 가능)</t>
    <phoneticPr fontId="2" type="noConversion"/>
  </si>
  <si>
    <t>메이오대학교</t>
  </si>
  <si>
    <t>Meio University</t>
    <phoneticPr fontId="2" type="noConversion"/>
  </si>
  <si>
    <t>https://www.meio-u.ac.jp/</t>
  </si>
  <si>
    <t>https://www.meio-u.ac.jp/international/abroad/flow/</t>
  </si>
  <si>
    <t>삿포로국제대학교</t>
  </si>
  <si>
    <t>Sapporo International University</t>
  </si>
  <si>
    <t>https://www.siu.ac.jp/</t>
  </si>
  <si>
    <t>https://www.siu.ac.jp/os_abroad/kor/</t>
  </si>
  <si>
    <t>센다이시라유리여자대학교</t>
  </si>
  <si>
    <t>Sendai Shirayuri Women's College</t>
  </si>
  <si>
    <t>인사대 소속 여학생</t>
    <phoneticPr fontId="2" type="noConversion"/>
  </si>
  <si>
    <t>https://sendai-shirayuri.ac.jp/en/</t>
  </si>
  <si>
    <t>https://sendai-shirayuri.ac.jp/itn_exchange/</t>
  </si>
  <si>
    <t>슈지츠대학교</t>
    <phoneticPr fontId="2" type="noConversion"/>
  </si>
  <si>
    <t>Shujitsu University</t>
  </si>
  <si>
    <t>https://www.shujitsu.ac.jp/english/</t>
  </si>
  <si>
    <t>https://www.shujitsu.ac.jp/english/international_affairs/</t>
  </si>
  <si>
    <t>https://www.shujitsu.ac.jp/english/international_affairs/</t>
    <phoneticPr fontId="2" type="noConversion"/>
  </si>
  <si>
    <t>시마네대학교</t>
  </si>
  <si>
    <t>Shimane University</t>
  </si>
  <si>
    <t>N3</t>
    <phoneticPr fontId="2" type="noConversion"/>
  </si>
  <si>
    <t>https://www.shimane-u.ac.jp/en/</t>
  </si>
  <si>
    <t>https://kokusai.shimane-u.ac.jp/_files/00395243/2026ExchangeStudentGuidebook.pdf</t>
  </si>
  <si>
    <t>https://kokusai.shimane-u.ac.jp/english/docs/2025013000036/?utm_source=chatgpt.com</t>
    <phoneticPr fontId="2" type="noConversion"/>
  </si>
  <si>
    <t>오키나와국제대학교</t>
  </si>
  <si>
    <t>Okinawa International University, Japan</t>
  </si>
  <si>
    <t>https://www.okiu.ac.jp/english/</t>
  </si>
  <si>
    <t>https://www.okiu.ac.jp/english/global_education/intlexchprg</t>
  </si>
  <si>
    <t>효고대학교</t>
  </si>
  <si>
    <t>Hyogo University</t>
  </si>
  <si>
    <t>현대비즈니스학과 정규과정</t>
    <phoneticPr fontId="2" type="noConversion"/>
  </si>
  <si>
    <t>https://www.u-hyogo.ac.jp/english/</t>
  </si>
  <si>
    <t>https://www.u-hyogo.ac.jp/english/admissions/exchangepro/</t>
  </si>
  <si>
    <t>https://www.u-hyogo.ac.jp/english/campuslife/housing/</t>
    <phoneticPr fontId="2" type="noConversion"/>
  </si>
  <si>
    <t>후쿠오카공업대학교</t>
  </si>
  <si>
    <t>Fukuoka Institute of Technology</t>
  </si>
  <si>
    <t>https://www.fit.ac.jp/</t>
  </si>
  <si>
    <t>https://www.fit.ac.jp/kyoiku/kokusai/kokusai-foreigner/non_degree</t>
  </si>
  <si>
    <t>https://www.fit.ac.jp/eng/campuslife/</t>
    <phoneticPr fontId="2" type="noConversion"/>
  </si>
  <si>
    <t>나고야시립대학교</t>
    <phoneticPr fontId="2" type="noConversion"/>
  </si>
  <si>
    <t>https://www.ul.ie/global</t>
    <phoneticPr fontId="2" type="noConversion"/>
  </si>
  <si>
    <t>Nagoya City University</t>
    <phoneticPr fontId="2" type="noConversion"/>
  </si>
  <si>
    <t>https://www.nagoya-cu.ac.jp/international/</t>
    <phoneticPr fontId="2" type="noConversion"/>
  </si>
  <si>
    <t>https://www.ul.ie/</t>
    <phoneticPr fontId="2" type="noConversion"/>
  </si>
  <si>
    <t>https://www.nagoya-cu.ac.jp/</t>
    <phoneticPr fontId="2" type="noConversion"/>
  </si>
  <si>
    <t>사가대학교</t>
    <phoneticPr fontId="2" type="noConversion"/>
  </si>
  <si>
    <t>Saga University</t>
  </si>
  <si>
    <t>72
 (영어과목 수강자)</t>
    <phoneticPr fontId="2" type="noConversion"/>
  </si>
  <si>
    <t>5.5
 (영어과목 수강자)</t>
    <phoneticPr fontId="2" type="noConversion"/>
  </si>
  <si>
    <t>740
 (영어과목 수강자)</t>
    <phoneticPr fontId="2" type="noConversion"/>
  </si>
  <si>
    <t>2 or 4</t>
    <phoneticPr fontId="2" type="noConversion"/>
  </si>
  <si>
    <t>https://www.irdc.saga-u.ac.jp/en/</t>
  </si>
  <si>
    <t>https://www.irdc.saga-u.ac.jp/en/foreignstudent/space/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</si>
</sst>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mm&quot;월&quot;\ dd&quot;일&quot;"/>
  </numFmts>
  <fonts count="26" x14ac:knownFonts="1">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b/>
      <sz val="18"/>
      <color theme="1"/>
      <name val="맑은 고딕"/>
      <family val="3"/>
      <charset val="129"/>
      <scheme val="minor"/>
    </font>
    <font>
      <b/>
      <sz val="10"/>
      <color theme="1"/>
      <name val="맑은 고딕"/>
      <family val="3"/>
      <charset val="129"/>
      <scheme val="minor"/>
    </font>
    <font>
      <b/>
      <sz val="10"/>
      <name val="맑은 고딕"/>
      <family val="3"/>
      <charset val="129"/>
      <scheme val="minor"/>
    </font>
    <font>
      <sz val="10"/>
      <color theme="1"/>
      <name val="맑은 고딕"/>
      <family val="3"/>
      <charset val="129"/>
      <scheme val="minor"/>
    </font>
    <font>
      <sz val="10"/>
      <name val="맑은 고딕"/>
      <family val="3"/>
      <charset val="129"/>
      <scheme val="minor"/>
    </font>
    <font>
      <sz val="10"/>
      <name val="맑은 고딕"/>
      <family val="3"/>
      <charset val="129"/>
      <scheme val="major"/>
    </font>
    <font>
      <sz val="10"/>
      <color rgb="FF000000"/>
      <name val="맑은 고딕"/>
      <family val="3"/>
      <charset val="129"/>
      <scheme val="major"/>
    </font>
    <font>
      <sz val="9"/>
      <color rgb="FF000000"/>
      <name val="맑은 고딕"/>
      <family val="3"/>
      <charset val="129"/>
      <scheme val="minor"/>
    </font>
    <font>
      <sz val="10"/>
      <color theme="1"/>
      <name val="맑은 고딕"/>
      <family val="3"/>
      <charset val="129"/>
    </font>
    <font>
      <sz val="10"/>
      <color theme="1"/>
      <name val="맑은 고딕"/>
      <family val="3"/>
      <charset val="129"/>
      <scheme val="major"/>
    </font>
    <font>
      <sz val="10"/>
      <color rgb="FFFF0000"/>
      <name val="맑은 고딕"/>
      <family val="3"/>
      <charset val="129"/>
      <scheme val="major"/>
    </font>
    <font>
      <sz val="10"/>
      <name val="맑은 고딕"/>
      <family val="3"/>
      <charset val="129"/>
    </font>
    <font>
      <b/>
      <sz val="11"/>
      <color rgb="FFFF0000"/>
      <name val="맑은 고딕"/>
      <family val="3"/>
      <charset val="129"/>
      <scheme val="major"/>
    </font>
    <font>
      <b/>
      <sz val="11"/>
      <color theme="1"/>
      <name val="맑은 고딕"/>
      <family val="3"/>
      <charset val="129"/>
      <scheme val="minor"/>
    </font>
    <font>
      <b/>
      <sz val="11"/>
      <color theme="1"/>
      <name val="맑은 고딕"/>
      <family val="3"/>
      <charset val="129"/>
      <scheme val="major"/>
    </font>
    <font>
      <b/>
      <sz val="11"/>
      <name val="맑은 고딕"/>
      <family val="3"/>
      <charset val="129"/>
      <scheme val="minor"/>
    </font>
    <font>
      <sz val="11"/>
      <color theme="1"/>
      <name val="맑은 고딕"/>
      <family val="3"/>
      <charset val="129"/>
      <scheme val="minor"/>
    </font>
    <font>
      <sz val="11"/>
      <name val="맑은 고딕"/>
      <family val="3"/>
      <charset val="129"/>
      <scheme val="minor"/>
    </font>
    <font>
      <b/>
      <sz val="9"/>
      <color indexed="81"/>
      <name val="돋움"/>
      <family val="3"/>
      <charset val="129"/>
    </font>
    <font>
      <b/>
      <sz val="9"/>
      <color indexed="81"/>
      <name val="Tahoma"/>
      <family val="2"/>
    </font>
    <font>
      <sz val="9"/>
      <color indexed="81"/>
      <name val="돋움"/>
      <family val="3"/>
      <charset val="129"/>
    </font>
    <font>
      <sz val="9"/>
      <color indexed="81"/>
      <name val="Tahoma"/>
      <family val="2"/>
    </font>
    <font>
      <b/>
      <sz val="36"/>
      <name val="맑은 고딕"/>
      <family val="3"/>
      <charset val="129"/>
      <scheme val="minor"/>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30">
    <border>
      <left/>
      <right/>
      <top/>
      <bottom/>
      <diagonal/>
    </border>
    <border>
      <left style="medium">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right style="thin">
        <color auto="1"/>
      </right>
      <top style="thin">
        <color auto="1"/>
      </top>
      <bottom style="double">
        <color auto="1"/>
      </bottom>
      <diagonal/>
    </border>
    <border>
      <left style="thin">
        <color auto="1"/>
      </left>
      <right style="thin">
        <color auto="1"/>
      </right>
      <top/>
      <bottom/>
      <diagonal/>
    </border>
    <border>
      <left style="thin">
        <color auto="1"/>
      </left>
      <right style="thin">
        <color auto="1"/>
      </right>
      <top style="thin">
        <color auto="1"/>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double">
        <color auto="1"/>
      </top>
      <bottom style="thin">
        <color auto="1"/>
      </bottom>
      <diagonal/>
    </border>
    <border>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rgb="FF000000"/>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top style="thin">
        <color rgb="FF000000"/>
      </top>
      <bottom style="thin">
        <color rgb="FF000000"/>
      </bottom>
      <diagonal/>
    </border>
    <border>
      <left style="thin">
        <color rgb="FF000000"/>
      </left>
      <right style="thin">
        <color auto="1"/>
      </right>
      <top style="thin">
        <color auto="1"/>
      </top>
      <bottom style="thin">
        <color indexed="64"/>
      </bottom>
      <diagonal/>
    </border>
    <border>
      <left style="thin">
        <color auto="1"/>
      </left>
      <right style="medium">
        <color auto="1"/>
      </right>
      <top style="medium">
        <color auto="1"/>
      </top>
      <bottom/>
      <diagonal/>
    </border>
    <border>
      <left style="thin">
        <color auto="1"/>
      </left>
      <right style="medium">
        <color auto="1"/>
      </right>
      <top/>
      <bottom style="double">
        <color auto="1"/>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92">
    <xf numFmtId="0" fontId="0" fillId="0" borderId="0" xfId="0">
      <alignment vertical="center"/>
    </xf>
    <xf numFmtId="0" fontId="4" fillId="2" borderId="9" xfId="0" applyFont="1" applyFill="1" applyBorder="1" applyAlignment="1">
      <alignment horizontal="center" vertical="center" shrinkToFit="1"/>
    </xf>
    <xf numFmtId="0" fontId="6" fillId="0" borderId="0" xfId="0" applyFont="1" applyAlignment="1">
      <alignment horizontal="center" vertical="center"/>
    </xf>
    <xf numFmtId="0" fontId="7" fillId="4" borderId="13" xfId="0" applyFont="1" applyFill="1" applyBorder="1" applyAlignment="1">
      <alignment horizontal="center" vertical="center" shrinkToFit="1"/>
    </xf>
    <xf numFmtId="0" fontId="7" fillId="4" borderId="14" xfId="0" applyFont="1" applyFill="1" applyBorder="1" applyAlignment="1">
      <alignment horizontal="center" vertical="center" shrinkToFit="1"/>
    </xf>
    <xf numFmtId="0" fontId="8" fillId="0" borderId="14" xfId="0" applyFont="1" applyBorder="1" applyAlignment="1">
      <alignment horizontal="center" vertical="center" shrinkToFit="1"/>
    </xf>
    <xf numFmtId="0" fontId="8" fillId="4" borderId="14" xfId="0" applyFont="1" applyFill="1" applyBorder="1" applyAlignment="1">
      <alignment horizontal="center" vertical="center" shrinkToFit="1"/>
    </xf>
    <xf numFmtId="0" fontId="8" fillId="4" borderId="13" xfId="0" applyFont="1" applyFill="1" applyBorder="1" applyAlignment="1">
      <alignment horizontal="center" vertical="center" shrinkToFi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176" fontId="8" fillId="4" borderId="14" xfId="0" applyNumberFormat="1" applyFont="1" applyFill="1" applyBorder="1" applyAlignment="1">
      <alignment horizontal="center" vertical="center" wrapText="1" shrinkToFit="1"/>
    </xf>
    <xf numFmtId="49" fontId="8" fillId="4" borderId="14" xfId="0" applyNumberFormat="1" applyFont="1" applyFill="1" applyBorder="1" applyAlignment="1">
      <alignment horizontal="left" vertical="center" wrapText="1" shrinkToFit="1"/>
    </xf>
    <xf numFmtId="0" fontId="8" fillId="4" borderId="17" xfId="0" applyFont="1" applyFill="1" applyBorder="1" applyAlignment="1">
      <alignment horizontal="center" vertical="center" shrinkToFit="1"/>
    </xf>
    <xf numFmtId="177" fontId="8" fillId="4" borderId="18" xfId="0" applyNumberFormat="1" applyFont="1" applyFill="1" applyBorder="1" applyAlignment="1">
      <alignment horizontal="center" vertical="center" wrapText="1" shrinkToFit="1"/>
    </xf>
    <xf numFmtId="0" fontId="7" fillId="4" borderId="0" xfId="0" applyFont="1" applyFill="1" applyAlignment="1">
      <alignment horizontal="center" vertical="center" shrinkToFit="1"/>
    </xf>
    <xf numFmtId="0" fontId="8" fillId="0" borderId="13" xfId="0" applyFont="1" applyBorder="1" applyAlignment="1">
      <alignment horizontal="center" vertical="center" shrinkToFi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176" fontId="8" fillId="4" borderId="13" xfId="0" applyNumberFormat="1" applyFont="1" applyFill="1" applyBorder="1" applyAlignment="1">
      <alignment horizontal="center" vertical="center" shrinkToFit="1"/>
    </xf>
    <xf numFmtId="49" fontId="8" fillId="4" borderId="13" xfId="0" applyNumberFormat="1" applyFont="1" applyFill="1" applyBorder="1" applyAlignment="1">
      <alignment horizontal="left" vertical="center" wrapText="1" shrinkToFit="1"/>
    </xf>
    <xf numFmtId="177" fontId="8" fillId="4" borderId="21" xfId="0" applyNumberFormat="1" applyFont="1" applyFill="1" applyBorder="1" applyAlignment="1">
      <alignment horizontal="center" vertical="center" wrapText="1" shrinkToFit="1"/>
    </xf>
    <xf numFmtId="0" fontId="8" fillId="4" borderId="13" xfId="0" applyFont="1" applyFill="1" applyBorder="1" applyAlignment="1">
      <alignment horizontal="center" vertical="center" wrapText="1" shrinkToFit="1"/>
    </xf>
    <xf numFmtId="0" fontId="8" fillId="4" borderId="13" xfId="0" applyFont="1" applyFill="1" applyBorder="1" applyAlignment="1">
      <alignment vertical="center" shrinkToFit="1"/>
    </xf>
    <xf numFmtId="49" fontId="8" fillId="4" borderId="25" xfId="0" applyNumberFormat="1" applyFont="1" applyFill="1" applyBorder="1" applyAlignment="1">
      <alignment horizontal="left" vertical="center" wrapText="1" shrinkToFit="1"/>
    </xf>
    <xf numFmtId="0" fontId="10" fillId="0" borderId="13" xfId="0" applyFont="1" applyBorder="1" applyAlignment="1">
      <alignment horizontal="center" vertical="center" wrapText="1"/>
    </xf>
    <xf numFmtId="0" fontId="10" fillId="0" borderId="21" xfId="0" applyFont="1" applyBorder="1" applyAlignment="1">
      <alignment horizontal="center" vertical="center" wrapText="1"/>
    </xf>
    <xf numFmtId="0" fontId="6" fillId="4" borderId="13" xfId="0" applyFont="1" applyFill="1" applyBorder="1" applyAlignment="1">
      <alignment horizontal="center" vertical="center" shrinkToFit="1"/>
    </xf>
    <xf numFmtId="0" fontId="12" fillId="4" borderId="13" xfId="0" applyFont="1" applyFill="1" applyBorder="1" applyAlignment="1">
      <alignment horizontal="center" vertical="center" shrinkToFit="1"/>
    </xf>
    <xf numFmtId="0" fontId="12" fillId="0" borderId="13" xfId="0" applyFont="1" applyBorder="1" applyAlignment="1">
      <alignment horizontal="center" vertical="center" shrinkToFit="1"/>
    </xf>
    <xf numFmtId="177" fontId="6" fillId="4" borderId="21" xfId="1" applyNumberFormat="1" applyFont="1" applyFill="1" applyBorder="1" applyAlignment="1">
      <alignment horizontal="center" vertical="center" wrapText="1" shrinkToFit="1"/>
    </xf>
    <xf numFmtId="0" fontId="6" fillId="4" borderId="0" xfId="0" applyFont="1" applyFill="1" applyAlignment="1">
      <alignment horizontal="center" vertical="center" shrinkToFit="1"/>
    </xf>
    <xf numFmtId="0" fontId="7" fillId="0" borderId="13" xfId="0" applyFont="1" applyBorder="1" applyAlignment="1">
      <alignment horizontal="center" vertical="center" shrinkToFit="1"/>
    </xf>
    <xf numFmtId="176" fontId="8" fillId="0" borderId="13" xfId="0" applyNumberFormat="1" applyFont="1" applyBorder="1" applyAlignment="1">
      <alignment horizontal="center" vertical="center" shrinkToFit="1"/>
    </xf>
    <xf numFmtId="177" fontId="8" fillId="0" borderId="21" xfId="0" applyNumberFormat="1" applyFont="1" applyBorder="1" applyAlignment="1">
      <alignment horizontal="center" vertical="center" wrapText="1" shrinkToFit="1"/>
    </xf>
    <xf numFmtId="0" fontId="7" fillId="0" borderId="0" xfId="0" applyFont="1" applyAlignment="1">
      <alignment horizontal="center" vertical="center" shrinkToFit="1"/>
    </xf>
    <xf numFmtId="0" fontId="9" fillId="0" borderId="26" xfId="0" applyFont="1" applyBorder="1" applyAlignment="1">
      <alignment horizontal="center" vertical="center" wrapText="1"/>
    </xf>
    <xf numFmtId="0" fontId="13" fillId="0" borderId="13" xfId="0" applyFont="1" applyBorder="1" applyAlignment="1">
      <alignment horizontal="center" vertical="center" shrinkToFit="1"/>
    </xf>
    <xf numFmtId="176" fontId="8" fillId="4" borderId="13" xfId="0" applyNumberFormat="1" applyFont="1" applyFill="1" applyBorder="1" applyAlignment="1">
      <alignment horizontal="center" vertical="center" wrapText="1" shrinkToFit="1"/>
    </xf>
    <xf numFmtId="0" fontId="9" fillId="0" borderId="27" xfId="0" applyFont="1" applyBorder="1" applyAlignment="1">
      <alignment horizontal="center" vertical="center"/>
    </xf>
    <xf numFmtId="0" fontId="15" fillId="0" borderId="0" xfId="0" applyFont="1" applyAlignment="1">
      <alignment horizontal="left" vertical="center"/>
    </xf>
    <xf numFmtId="0" fontId="8" fillId="0" borderId="0" xfId="0" applyFont="1" applyAlignment="1">
      <alignment horizontal="center" vertical="center" shrinkToFit="1"/>
    </xf>
    <xf numFmtId="176" fontId="8" fillId="0" borderId="0" xfId="0" applyNumberFormat="1" applyFont="1" applyAlignment="1">
      <alignment horizontal="center" vertical="center" shrinkToFit="1"/>
    </xf>
    <xf numFmtId="49" fontId="8" fillId="0" borderId="0" xfId="0" applyNumberFormat="1" applyFont="1" applyAlignment="1">
      <alignment horizontal="left" vertical="center" wrapText="1" shrinkToFit="1"/>
    </xf>
    <xf numFmtId="177" fontId="8" fillId="0" borderId="0" xfId="0" applyNumberFormat="1" applyFont="1" applyAlignment="1">
      <alignment horizontal="center" vertical="center" wrapText="1" shrinkToFit="1"/>
    </xf>
    <xf numFmtId="0" fontId="16" fillId="0" borderId="0" xfId="0" applyFont="1">
      <alignment vertical="center"/>
    </xf>
    <xf numFmtId="0" fontId="17" fillId="0" borderId="0" xfId="0" applyFont="1" applyAlignment="1">
      <alignment horizontal="left" vertical="center"/>
    </xf>
    <xf numFmtId="0" fontId="16" fillId="0" borderId="0" xfId="0" applyFont="1" applyAlignment="1">
      <alignment horizontal="left" vertical="center" shrinkToFit="1"/>
    </xf>
    <xf numFmtId="49" fontId="16" fillId="0" borderId="0" xfId="0" applyNumberFormat="1" applyFont="1" applyAlignment="1">
      <alignment horizontal="left" vertical="center"/>
    </xf>
    <xf numFmtId="0" fontId="18" fillId="0" borderId="0" xfId="0" applyFont="1">
      <alignment vertical="center"/>
    </xf>
    <xf numFmtId="0" fontId="17" fillId="0" borderId="0" xfId="0" applyFont="1" applyAlignment="1">
      <alignment vertical="center" wrapText="1"/>
    </xf>
    <xf numFmtId="0" fontId="0" fillId="0" borderId="0" xfId="0" applyAlignment="1">
      <alignment horizontal="center" vertical="center"/>
    </xf>
    <xf numFmtId="49" fontId="0" fillId="0" borderId="0" xfId="0" applyNumberFormat="1" applyAlignment="1">
      <alignment horizontal="left" vertical="center"/>
    </xf>
    <xf numFmtId="0" fontId="19" fillId="0" borderId="0" xfId="0" applyFont="1">
      <alignment vertical="center"/>
    </xf>
    <xf numFmtId="0" fontId="20" fillId="0" borderId="0" xfId="0" applyFont="1">
      <alignment vertical="center"/>
    </xf>
    <xf numFmtId="0" fontId="8" fillId="0" borderId="14" xfId="0" applyFont="1" applyFill="1" applyBorder="1" applyAlignment="1">
      <alignment horizontal="center" vertical="center" shrinkToFit="1"/>
    </xf>
    <xf numFmtId="0" fontId="8" fillId="0" borderId="13" xfId="0" applyFont="1" applyFill="1" applyBorder="1" applyAlignment="1">
      <alignment horizontal="center" vertical="center" shrinkToFit="1"/>
    </xf>
    <xf numFmtId="0" fontId="12" fillId="0" borderId="13" xfId="0" applyFont="1" applyFill="1" applyBorder="1" applyAlignment="1">
      <alignment horizontal="center" vertical="center" shrinkToFit="1"/>
    </xf>
    <xf numFmtId="0" fontId="7" fillId="4" borderId="0" xfId="0" applyFont="1" applyFill="1" applyBorder="1" applyAlignment="1">
      <alignment horizontal="center" vertical="center" shrinkToFit="1"/>
    </xf>
    <xf numFmtId="0" fontId="8" fillId="4"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8" fillId="4" borderId="13" xfId="0" applyFont="1" applyFill="1" applyBorder="1" applyAlignment="1">
      <alignment horizontal="center" vertical="center" shrinkToFit="1"/>
    </xf>
    <xf numFmtId="0" fontId="7" fillId="4" borderId="13" xfId="0" applyFont="1" applyFill="1" applyBorder="1" applyAlignment="1">
      <alignment horizontal="center" vertical="center" wrapText="1" shrinkToFit="1"/>
    </xf>
    <xf numFmtId="0" fontId="12" fillId="0" borderId="19" xfId="0" applyFont="1" applyBorder="1" applyAlignment="1">
      <alignment horizontal="center" vertical="center" wrapText="1"/>
    </xf>
    <xf numFmtId="176" fontId="13" fillId="0" borderId="13" xfId="0" applyNumberFormat="1" applyFont="1" applyBorder="1" applyAlignment="1">
      <alignment horizontal="center" vertical="center" shrinkToFit="1"/>
    </xf>
    <xf numFmtId="0" fontId="1" fillId="4" borderId="13" xfId="1" applyFill="1" applyBorder="1" applyAlignment="1">
      <alignment horizontal="center" vertical="center" shrinkToFit="1"/>
    </xf>
    <xf numFmtId="0" fontId="25" fillId="4" borderId="0" xfId="0" applyFont="1" applyFill="1" applyBorder="1" applyAlignment="1">
      <alignment horizontal="center" vertical="center" shrinkToFit="1"/>
    </xf>
    <xf numFmtId="0" fontId="8" fillId="4" borderId="22" xfId="0" applyFont="1" applyFill="1" applyBorder="1" applyAlignment="1">
      <alignment horizontal="center" vertical="center" wrapText="1" shrinkToFit="1"/>
    </xf>
    <xf numFmtId="0" fontId="8" fillId="4" borderId="23" xfId="0" applyFont="1" applyFill="1" applyBorder="1" applyAlignment="1">
      <alignment horizontal="center" vertical="center" shrinkToFit="1"/>
    </xf>
    <xf numFmtId="0" fontId="8" fillId="4" borderId="24" xfId="0" applyFont="1" applyFill="1" applyBorder="1" applyAlignment="1">
      <alignment horizontal="center" vertical="center" shrinkToFit="1"/>
    </xf>
    <xf numFmtId="0" fontId="8" fillId="4" borderId="24" xfId="0" applyFont="1" applyFill="1" applyBorder="1" applyAlignment="1">
      <alignment horizontal="center" vertical="center" wrapText="1" shrinkToFit="1"/>
    </xf>
    <xf numFmtId="0" fontId="8" fillId="4" borderId="22" xfId="0" applyFont="1" applyFill="1" applyBorder="1" applyAlignment="1">
      <alignment horizontal="center" vertical="center" shrinkToFit="1"/>
    </xf>
    <xf numFmtId="0" fontId="5" fillId="2" borderId="5"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8" fillId="4" borderId="13" xfId="0" applyFont="1" applyFill="1" applyBorder="1" applyAlignment="1">
      <alignment horizontal="center" vertical="center" shrinkToFit="1"/>
    </xf>
    <xf numFmtId="49" fontId="5" fillId="2" borderId="4" xfId="0" applyNumberFormat="1" applyFont="1" applyFill="1" applyBorder="1" applyAlignment="1">
      <alignment horizontal="center" vertical="center" wrapText="1" shrinkToFit="1"/>
    </xf>
    <xf numFmtId="49" fontId="5" fillId="2" borderId="9" xfId="0" applyNumberFormat="1" applyFont="1" applyFill="1" applyBorder="1" applyAlignment="1">
      <alignment horizontal="center" vertical="center" wrapText="1" shrinkToFit="1"/>
    </xf>
    <xf numFmtId="0" fontId="5" fillId="3" borderId="4" xfId="0" applyFont="1" applyFill="1" applyBorder="1" applyAlignment="1">
      <alignment horizontal="center" vertical="center" wrapText="1" shrinkToFit="1"/>
    </xf>
    <xf numFmtId="0" fontId="5" fillId="3" borderId="11" xfId="0" applyFont="1" applyFill="1" applyBorder="1" applyAlignment="1">
      <alignment horizontal="center" vertical="center" wrapText="1" shrinkToFit="1"/>
    </xf>
    <xf numFmtId="0" fontId="5" fillId="3" borderId="9" xfId="0" applyFont="1" applyFill="1" applyBorder="1" applyAlignment="1">
      <alignment horizontal="center" vertical="center" wrapText="1" shrinkToFit="1"/>
    </xf>
    <xf numFmtId="0" fontId="5" fillId="3" borderId="28" xfId="0" applyFont="1" applyFill="1" applyBorder="1" applyAlignment="1">
      <alignment horizontal="center" vertical="center" shrinkToFit="1"/>
    </xf>
    <xf numFmtId="0" fontId="5" fillId="3" borderId="29" xfId="0" applyFont="1" applyFill="1" applyBorder="1" applyAlignment="1">
      <alignment horizontal="center" vertical="center" shrinkToFit="1"/>
    </xf>
    <xf numFmtId="0" fontId="3" fillId="0" borderId="0" xfId="0" applyFont="1" applyAlignment="1">
      <alignment horizontal="center" vertical="center"/>
    </xf>
    <xf numFmtId="0" fontId="4" fillId="2" borderId="1"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0" fontId="4" fillId="2" borderId="2"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 xfId="0" applyFont="1" applyFill="1" applyBorder="1" applyAlignment="1">
      <alignment horizontal="center" vertical="center" shrinkToFit="1"/>
    </xf>
    <xf numFmtId="0" fontId="4" fillId="2" borderId="8"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25" fillId="4" borderId="0" xfId="0" applyFont="1" applyFill="1" applyAlignment="1">
      <alignment horizontal="center" vertical="center" shrinkToFi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46020;&#54984;&#50500;%20&#45432;&#46976;&#49472;%20&#48512;&#48516;%20&#51217;&#49549;%20&#46104;&#45716;&#51648;%20&#50668;&#48512;%20&#48143;%20&#51228;&#52636;%20&#49436;&#47448;%20&#51201;&#50612;&#51452;&#47732;%20&#46108;&#45796;(&#51068;&#48376;&#45824;&#54617;&#48512;&#53552;%20&#54616;&#44256;%20&#45208;&#47672;&#51648;%20&#53440;&#45824;&#54617;&#49692;)\2026-2&#54617;&#44592;%20&#54028;&#44204;&#45824;&#54617;&#51221;&#48372;(2026.01.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정중"/>
      <sheetName val="Sheet1"/>
    </sheetNames>
    <sheetDataSet>
      <sheetData sheetId="0">
        <row r="4">
          <cell r="K4" t="str">
            <v>The American College of Greece</v>
          </cell>
          <cell r="L4">
            <v>3</v>
          </cell>
          <cell r="M4" t="str">
            <v>1~2</v>
          </cell>
          <cell r="N4">
            <v>87</v>
          </cell>
          <cell r="O4" t="str">
            <v>6.5
(6.0도 가능하나 수강 가능한 교과목 제한</v>
          </cell>
          <cell r="P4" t="str">
            <v>해당없음</v>
          </cell>
          <cell r="Q4"/>
          <cell r="R4"/>
          <cell r="S4">
            <v>2</v>
          </cell>
          <cell r="T4" t="str">
            <v>제한없음</v>
          </cell>
          <cell r="U4"/>
          <cell r="V4" t="str">
            <v>https://www.acg.edu/wp-content/uploads/2024/08/DEREE_OU_ST_HBK_-2024_2025_FF_v2.pdf</v>
          </cell>
          <cell r="W4"/>
          <cell r="X4" t="str">
            <v>www.acg.edu</v>
          </cell>
        </row>
        <row r="5">
          <cell r="K5" t="str">
            <v>Avans University of Applied Sciences</v>
          </cell>
          <cell r="L5">
            <v>8</v>
          </cell>
          <cell r="M5" t="str">
            <v>1~2</v>
          </cell>
          <cell r="N5">
            <v>80</v>
          </cell>
          <cell r="O5">
            <v>6</v>
          </cell>
          <cell r="P5" t="str">
            <v>모두 충족 Listening Reading 670/ Writing Speaking 290</v>
          </cell>
          <cell r="Q5"/>
          <cell r="R5"/>
          <cell r="S5"/>
          <cell r="T5" t="str">
            <v>Business and Engineering</v>
          </cell>
          <cell r="U5" t="str">
            <v>Education, Arts, Natural/environmental Sciences, ICT information technologies, Health, Welfare and Safety services</v>
          </cell>
          <cell r="V5"/>
          <cell r="W5" t="str">
            <v>전공 관련 교과목 필수 수강</v>
          </cell>
          <cell r="X5" t="str">
            <v>https://www.avans.nl/international</v>
          </cell>
        </row>
        <row r="6">
          <cell r="K6" t="str">
            <v>Universitas Indonesia</v>
          </cell>
          <cell r="L6">
            <v>2</v>
          </cell>
          <cell r="M6">
            <v>1</v>
          </cell>
          <cell r="N6">
            <v>80</v>
          </cell>
          <cell r="O6">
            <v>6</v>
          </cell>
          <cell r="P6"/>
          <cell r="Q6"/>
          <cell r="R6"/>
          <cell r="S6"/>
          <cell r="T6" t="str">
            <v>전공 관련 과목 필수 수강</v>
          </cell>
          <cell r="U6"/>
          <cell r="V6"/>
          <cell r="W6"/>
          <cell r="X6" t="str">
            <v>https://www.ui.ac.id/en/</v>
          </cell>
        </row>
        <row r="7">
          <cell r="K7" t="str">
            <v>Nord University</v>
          </cell>
          <cell r="L7">
            <v>2</v>
          </cell>
          <cell r="M7" t="str">
            <v>1~2</v>
          </cell>
          <cell r="N7">
            <v>60</v>
          </cell>
          <cell r="O7">
            <v>5</v>
          </cell>
          <cell r="P7" t="str">
            <v>해당없음</v>
          </cell>
          <cell r="Q7"/>
          <cell r="R7"/>
          <cell r="S7"/>
          <cell r="T7" t="str">
            <v>business, biosciences, education, social sciences and more</v>
          </cell>
          <cell r="U7"/>
          <cell r="V7"/>
          <cell r="W7" t="str">
            <v>https://www.nord.no/en/student/student-exchange</v>
          </cell>
          <cell r="X7" t="str">
            <v>https://www.nord.no/en</v>
          </cell>
        </row>
        <row r="8">
          <cell r="K8" t="str">
            <v>Norwegian University of Science and Technology</v>
          </cell>
          <cell r="L8">
            <v>5</v>
          </cell>
          <cell r="M8">
            <v>1</v>
          </cell>
          <cell r="N8">
            <v>90</v>
          </cell>
          <cell r="O8">
            <v>6.5</v>
          </cell>
          <cell r="P8" t="str">
            <v>해당없음</v>
          </cell>
          <cell r="Q8"/>
          <cell r="R8"/>
          <cell r="S8"/>
          <cell r="T8"/>
          <cell r="U8"/>
          <cell r="V8"/>
          <cell r="W8"/>
          <cell r="X8" t="str">
            <v>www.ntnu.edu</v>
          </cell>
        </row>
        <row r="9">
          <cell r="K9" t="str">
            <v>Ludwigshafen University of Applied Sciences</v>
          </cell>
          <cell r="L9">
            <v>2</v>
          </cell>
          <cell r="M9" t="str">
            <v>1~2</v>
          </cell>
          <cell r="N9" t="str">
            <v>B2</v>
          </cell>
          <cell r="O9"/>
          <cell r="P9"/>
          <cell r="Q9"/>
          <cell r="R9"/>
          <cell r="S9">
            <v>2</v>
          </cell>
          <cell r="T9" t="str">
            <v>제한없음</v>
          </cell>
          <cell r="U9"/>
          <cell r="V9" t="str">
            <v>https://www.hwg-lu.de/international/exchange-students-from-partner-institutions/before-mobility/course-offer</v>
          </cell>
          <cell r="W9"/>
          <cell r="X9" t="str">
            <v>www.hwg-lu.de</v>
          </cell>
        </row>
        <row r="10">
          <cell r="K10" t="str">
            <v>University of Cologne</v>
          </cell>
          <cell r="L10">
            <v>4</v>
          </cell>
          <cell r="M10">
            <v>1</v>
          </cell>
          <cell r="N10"/>
          <cell r="O10"/>
          <cell r="P10"/>
          <cell r="Q10"/>
          <cell r="R10"/>
          <cell r="S10"/>
          <cell r="T10" t="str">
            <v>일부 전공 수강 필요</v>
          </cell>
          <cell r="U10"/>
          <cell r="V10"/>
          <cell r="W10"/>
          <cell r="X10" t="str">
            <v>https://www.uni-koeln.de/en/</v>
          </cell>
        </row>
        <row r="11">
          <cell r="K11" t="str">
            <v>University of Latvia</v>
          </cell>
          <cell r="L11">
            <v>2</v>
          </cell>
          <cell r="M11" t="str">
            <v>1~2</v>
          </cell>
          <cell r="N11">
            <v>61</v>
          </cell>
          <cell r="O11" t="str">
            <v>5.0</v>
          </cell>
          <cell r="P11">
            <v>700</v>
          </cell>
          <cell r="Q11"/>
          <cell r="R11" t="str">
            <v>3.0</v>
          </cell>
          <cell r="S11"/>
          <cell r="T11" t="str">
            <v>All study fields except engineering</v>
          </cell>
          <cell r="U11" t="str">
            <v>Engineering</v>
          </cell>
          <cell r="V11" t="str">
            <v>https://www.lu.lv/en/admission/for-international-students/exchange-studies/courses/</v>
          </cell>
          <cell r="W11" t="str">
            <v>전공 관련 교과목 필수 수강</v>
          </cell>
          <cell r="X11" t="str">
            <v>https://www.lu.lv/en</v>
          </cell>
        </row>
        <row r="12">
          <cell r="K12" t="str">
            <v>Riga Technical University</v>
          </cell>
          <cell r="L12">
            <v>2</v>
          </cell>
          <cell r="M12">
            <v>1</v>
          </cell>
          <cell r="N12" t="str">
            <v>B2</v>
          </cell>
          <cell r="O12">
            <v>5.5</v>
          </cell>
          <cell r="P12" t="str">
            <v>B2</v>
          </cell>
          <cell r="Q12"/>
          <cell r="R12"/>
          <cell r="S12">
            <v>3</v>
          </cell>
          <cell r="T12"/>
          <cell r="U12"/>
          <cell r="V12" t="str">
            <v>https://docs.google.com/spreadsheets/d/1SIjCCvuInIyZd7GH0bZt1tfL4fisTexaWUNmgaMktXE/edit?pli=1&amp;gid=559851259#gid=559851259</v>
          </cell>
          <cell r="W12"/>
          <cell r="X12" t="str">
            <v>https://www.rtu.lv/en</v>
          </cell>
        </row>
        <row r="13">
          <cell r="K13" t="str">
            <v>Vilnius University</v>
          </cell>
          <cell r="L13">
            <v>3</v>
          </cell>
          <cell r="M13" t="str">
            <v>1~2</v>
          </cell>
          <cell r="N13">
            <v>72</v>
          </cell>
          <cell r="O13">
            <v>5.5</v>
          </cell>
          <cell r="P13">
            <v>785</v>
          </cell>
          <cell r="Q13"/>
          <cell r="R13"/>
          <cell r="S13">
            <v>2</v>
          </cell>
          <cell r="T13" t="str">
            <v>일부 전공 수강 필요</v>
          </cell>
          <cell r="U13"/>
          <cell r="V13"/>
          <cell r="W13" t="str">
            <v>우리대학에서 2개학기 이수자 지원 가능, 교과목 참고: https://www.vu.lt/en/studies/exchange-students/courses-taught-in-foreign-languages</v>
          </cell>
          <cell r="X13" t="str">
            <v>https://www.vu.lt/en/</v>
          </cell>
        </row>
        <row r="14">
          <cell r="K14" t="str">
            <v>University of Malaya</v>
          </cell>
          <cell r="L14">
            <v>4</v>
          </cell>
          <cell r="M14" t="str">
            <v>1~2</v>
          </cell>
          <cell r="N14">
            <v>80</v>
          </cell>
          <cell r="O14">
            <v>6</v>
          </cell>
          <cell r="P14">
            <v>690</v>
          </cell>
          <cell r="Q14"/>
          <cell r="R14"/>
          <cell r="S14">
            <v>1</v>
          </cell>
          <cell r="T14" t="str">
            <v>Engineering, Built Environment, Education, Arts and Social Sciences, Business and Economics, Science, Computer Science and Information Technology, Sports and Exercise Sciences, Islamic Studies, Malay Studies, Asia-Europe Studies, Pharmacy</v>
          </cell>
          <cell r="U14" t="str">
            <v>Medicine, Dentistry</v>
          </cell>
          <cell r="V14" t="str">
            <v>https://studyabroad.um.edu.my/inbound-long-term-module-selection</v>
          </cell>
          <cell r="W14"/>
          <cell r="X14" t="str">
            <v>um.edu.my</v>
          </cell>
        </row>
        <row r="15">
          <cell r="K15" t="str">
            <v>Tecnológico de Monterrey</v>
          </cell>
          <cell r="L15">
            <v>5</v>
          </cell>
          <cell r="M15" t="str">
            <v>1~2</v>
          </cell>
          <cell r="N15">
            <v>42</v>
          </cell>
          <cell r="O15">
            <v>4.5</v>
          </cell>
          <cell r="P15" t="str">
            <v>해당없음</v>
          </cell>
          <cell r="Q15"/>
          <cell r="R15">
            <v>2.9</v>
          </cell>
          <cell r="S15"/>
          <cell r="T15" t="str">
            <v>⮚ Architecture and Design
⮚ Business
⮚ Engineering and Sciences
⮚ Humanities and Education
⮚ Medicine and Health Sciences
⮚ Social Sciences and Government</v>
          </cell>
          <cell r="U15"/>
          <cell r="V15" t="str">
            <v>https://linktr.ee/ipo.tec</v>
          </cell>
          <cell r="W15"/>
          <cell r="X15" t="str">
            <v>https://tec.mx/es?_gl=1*gl5i8x*_gcl_aw*R0NMLjE3MjAyMjE5ODkuQ2owS0NRandzNTYwQmhDdUFSSXNBSE1xRTBHTDJtYWNXcnJiRTlmcXB3bUxDbHlWM0R5cnRwUGVhTkd3ZFBIWlZ0MXZkUmh5c0I1bktfWWFBaDdyRUFMd193Y0I.*_gcl_au*MzkwNjE3Mzc3LjE3MTgwNDE4MDI.*_ga*MTg2NDYzMjAzNS4xNzAyMzE4NjU1*_ga_D9LSDN87GD*MTcyNTMxMTIzMi4yNDYuMC4xNzI1MzExMjMyLjYwLjAuMTQ1NDA2OTg3NQ</v>
          </cell>
        </row>
        <row r="16">
          <cell r="K16" t="str">
            <v>Universidad de Monterrey</v>
          </cell>
          <cell r="L16">
            <v>5</v>
          </cell>
          <cell r="M16" t="str">
            <v>1~2</v>
          </cell>
          <cell r="N16">
            <v>80</v>
          </cell>
          <cell r="O16">
            <v>6.5</v>
          </cell>
          <cell r="P16">
            <v>650</v>
          </cell>
          <cell r="Q16"/>
          <cell r="R16"/>
          <cell r="S16"/>
          <cell r="T16" t="str">
            <v>일부 전공 수강 필요</v>
          </cell>
          <cell r="U16" t="str">
            <v>medicine, dentistry, art, architecture, and design are exclusive for students from that area.</v>
          </cell>
          <cell r="V16" t="str">
            <v>https://www.udem.edu.mx/en/study/udem-for-one-semester</v>
          </cell>
          <cell r="W16" t="str">
            <v>1. 일부 전공 교과목 수강 필요
2. 의학, 치의학, 미술, 건축, 디자인 분야의 과목은 해당 전공 학생만 수강 가능</v>
          </cell>
          <cell r="X16" t="str">
            <v>https://www.udem.edu.mx/en</v>
          </cell>
        </row>
        <row r="17">
          <cell r="K17" t="str">
            <v>ESCA École de Management</v>
          </cell>
          <cell r="L17">
            <v>2</v>
          </cell>
          <cell r="M17" t="str">
            <v>1~2</v>
          </cell>
          <cell r="N17">
            <v>79</v>
          </cell>
          <cell r="O17">
            <v>6.5</v>
          </cell>
          <cell r="P17">
            <v>780</v>
          </cell>
          <cell r="Q17"/>
          <cell r="R17" t="str">
            <v>3.0/4.0</v>
          </cell>
          <cell r="S17"/>
          <cell r="T17" t="str">
            <v>International Business, Business Administration, Finance, Digital Marketing</v>
          </cell>
          <cell r="U17"/>
          <cell r="V17"/>
          <cell r="W17" t="str">
            <v>Both undergraduate and graduate programs are open for exchange students.</v>
          </cell>
          <cell r="X17" t="str">
            <v>esca.ma</v>
          </cell>
        </row>
        <row r="18">
          <cell r="K18" t="str">
            <v>Northern Arizona University</v>
          </cell>
          <cell r="L18">
            <v>2</v>
          </cell>
          <cell r="M18" t="str">
            <v>1~2</v>
          </cell>
          <cell r="N18">
            <v>70</v>
          </cell>
          <cell r="O18">
            <v>6</v>
          </cell>
          <cell r="P18" t="str">
            <v>해당없음</v>
          </cell>
          <cell r="Q18"/>
          <cell r="R18">
            <v>2.5</v>
          </cell>
          <cell r="S18"/>
          <cell r="T18"/>
          <cell r="U18"/>
          <cell r="V18" t="str">
            <v>https://nau.edu/catalog</v>
          </cell>
          <cell r="W18" t="str">
            <v>Duolingo: 95</v>
          </cell>
          <cell r="X18" t="str">
            <v>https://nau.edu/cie/</v>
          </cell>
        </row>
        <row r="19">
          <cell r="K19" t="str">
            <v>Northeastern Illinois University</v>
          </cell>
          <cell r="L19">
            <v>1</v>
          </cell>
          <cell r="M19">
            <v>1</v>
          </cell>
          <cell r="N19">
            <v>61</v>
          </cell>
          <cell r="O19">
            <v>6</v>
          </cell>
          <cell r="P19" t="str">
            <v>해당없음</v>
          </cell>
          <cell r="Q19"/>
          <cell r="R19"/>
          <cell r="S19"/>
          <cell r="T19"/>
          <cell r="U19"/>
          <cell r="V19"/>
          <cell r="W19"/>
          <cell r="X19"/>
        </row>
        <row r="20">
          <cell r="K20" t="str">
            <v>Northern State University</v>
          </cell>
          <cell r="L20">
            <v>10</v>
          </cell>
          <cell r="M20" t="str">
            <v>1~2</v>
          </cell>
          <cell r="N20">
            <v>61</v>
          </cell>
          <cell r="O20">
            <v>5.5</v>
          </cell>
          <cell r="P20" t="str">
            <v>해당없음</v>
          </cell>
          <cell r="Q20"/>
          <cell r="R20" t="str">
            <v>-</v>
          </cell>
          <cell r="S20"/>
          <cell r="T20"/>
          <cell r="U20"/>
          <cell r="V20"/>
          <cell r="W20" t="str">
            <v>★교환학생 학비 부담 있음. 1 학점당 $116.90</v>
          </cell>
          <cell r="X20" t="str">
            <v>https://northern.edu/</v>
          </cell>
        </row>
        <row r="21">
          <cell r="K21" t="str">
            <v>Arkansas State University</v>
          </cell>
          <cell r="L21">
            <v>1</v>
          </cell>
          <cell r="M21">
            <v>1</v>
          </cell>
          <cell r="N21">
            <v>79</v>
          </cell>
          <cell r="O21">
            <v>6</v>
          </cell>
          <cell r="P21" t="str">
            <v>해당없음</v>
          </cell>
          <cell r="Q21"/>
          <cell r="R21" t="str">
            <v>2.0/4.0</v>
          </cell>
          <cell r="S21"/>
          <cell r="T21" t="str">
            <v>Undergraduate (Some programs and courses need faculty approval)</v>
          </cell>
          <cell r="U21" t="str">
            <v>Graduate</v>
          </cell>
          <cell r="V21" t="str">
            <v>:  https://catalog.astate.edu/content.php?catoid=9&amp;navoid=272</v>
          </cell>
          <cell r="W21" t="str">
            <v>DUOLINGO - 110</v>
          </cell>
          <cell r="X21" t="str">
            <v>https://www.astate.edu/</v>
          </cell>
        </row>
        <row r="22">
          <cell r="K22" t="str">
            <v>Wayne State University</v>
          </cell>
          <cell r="L22">
            <v>5</v>
          </cell>
          <cell r="M22" t="str">
            <v>1~2</v>
          </cell>
          <cell r="N22">
            <v>79</v>
          </cell>
          <cell r="O22">
            <v>6.5</v>
          </cell>
          <cell r="P22">
            <v>900</v>
          </cell>
          <cell r="Q22"/>
          <cell r="R22" t="str">
            <v>3.0/4.0</v>
          </cell>
          <cell r="S22"/>
          <cell r="T22" t="str">
            <v>전공무관</v>
          </cell>
          <cell r="U22" t="str">
            <v>Medicine, Nursing, Pharmacy, Clinical Programs, Social Work (undergraduate restricted to 3 classes), Law (restricted to 6000-level), professional certifications</v>
          </cell>
          <cell r="V22" t="str">
            <v>https://registration.wayne.edu/StudentRegistrationSsb/ssb/registration</v>
          </cell>
          <cell r="W22"/>
          <cell r="X22" t="str">
            <v>https://wayne.edu/</v>
          </cell>
        </row>
        <row r="23">
          <cell r="K23" t="str">
            <v>Georgia College &amp; State University</v>
          </cell>
          <cell r="L23">
            <v>2</v>
          </cell>
          <cell r="M23" t="str">
            <v>1~2</v>
          </cell>
          <cell r="N23" t="str">
            <v>79 IBT (no conditions); 69 with ESLG condition</v>
          </cell>
          <cell r="O23" t="str">
            <v>6.5 (no conditions); 6.0 with ESLG condition.</v>
          </cell>
          <cell r="P23" t="str">
            <v>해당없음</v>
          </cell>
          <cell r="Q23"/>
          <cell r="R23" t="str">
            <v>2.5/4.0</v>
          </cell>
          <cell r="S23"/>
          <cell r="T23" t="str">
            <v>전공무관</v>
          </cell>
          <cell r="U23" t="str">
            <v xml:space="preserve">Nursing; Extremely limited Education courses. </v>
          </cell>
          <cell r="V23" t="str">
            <v xml:space="preserve">https://www.gcsu.edu/programsearch </v>
          </cell>
          <cell r="W23" t="str">
            <v xml:space="preserve">                   </v>
          </cell>
          <cell r="X23" t="str">
            <v>www.gcsu.edu</v>
          </cell>
        </row>
        <row r="24">
          <cell r="K24" t="str">
            <v>Columbus State University</v>
          </cell>
          <cell r="L24">
            <v>1</v>
          </cell>
          <cell r="M24">
            <v>1</v>
          </cell>
          <cell r="N24">
            <v>69</v>
          </cell>
          <cell r="O24">
            <v>6</v>
          </cell>
          <cell r="P24" t="str">
            <v>해당없음</v>
          </cell>
          <cell r="Q24"/>
          <cell r="R24" t="str">
            <v>2.5/4.0</v>
          </cell>
          <cell r="S24"/>
          <cell r="T24"/>
          <cell r="U24"/>
          <cell r="V24"/>
          <cell r="W24" t="str">
            <v>교과목 참고: Bachelor of Arts (B.A.), Bachelor of Business Administration (B.B.A.), Bachelor of Fine Arts in Art (B.F.A.), Bachelor of Science in (B.S.), Bachelor of Science in Education (B.S.Ed.)
*Some courses have extra fees, depending on the major. This will have to be handled on a case-by-case basis, 교내 Mandatory health insurance fee: Approximate cost is $1200 - $1500(학기당) 내야함</v>
          </cell>
          <cell r="X24" t="str">
            <v>https://global.columbusstate.edu/exchange.php</v>
          </cell>
        </row>
        <row r="25">
          <cell r="K25" t="str">
            <v>Ton Duc Thang University</v>
          </cell>
          <cell r="L25">
            <v>5</v>
          </cell>
          <cell r="M25">
            <v>1</v>
          </cell>
          <cell r="N25" t="str">
            <v>B2</v>
          </cell>
          <cell r="O25"/>
          <cell r="P25"/>
          <cell r="Q25"/>
          <cell r="R25"/>
          <cell r="S25"/>
          <cell r="T25"/>
          <cell r="U25" t="str">
            <v>https://tdtu.edu.vn/en/about/faculties-campuses</v>
          </cell>
          <cell r="V25" t="str">
            <v>http://international.tdtu.edu.vn/node/601</v>
          </cell>
          <cell r="W25"/>
          <cell r="X25" t="str">
            <v>https://tdtu.edu.vn/en</v>
          </cell>
        </row>
        <row r="26">
          <cell r="K26" t="str">
            <v>Hanoi University</v>
          </cell>
          <cell r="L26">
            <v>3</v>
          </cell>
          <cell r="M26" t="str">
            <v>1~2</v>
          </cell>
          <cell r="N26"/>
          <cell r="O26" t="str">
            <v>6.0 no band less than 5.0</v>
          </cell>
          <cell r="P26" t="str">
            <v>해당없음</v>
          </cell>
          <cell r="Q26"/>
          <cell r="R26"/>
          <cell r="S26"/>
          <cell r="T26" t="str">
            <v>All courses offered are available to exchange students</v>
          </cell>
          <cell r="U26"/>
          <cell r="V26"/>
          <cell r="W26" t="str">
            <v>★Spring semester: From January to June</v>
          </cell>
          <cell r="X26" t="str">
            <v>https://hanu.edu.vn/</v>
          </cell>
        </row>
        <row r="27">
          <cell r="K27" t="str">
            <v>University of Economics and Law</v>
          </cell>
          <cell r="L27">
            <v>5</v>
          </cell>
          <cell r="M27" t="str">
            <v>1~2</v>
          </cell>
          <cell r="N27"/>
          <cell r="O27">
            <v>6</v>
          </cell>
          <cell r="P27">
            <v>650</v>
          </cell>
          <cell r="Q27"/>
          <cell r="R27"/>
          <cell r="S27"/>
          <cell r="T27" t="str">
            <v>전공무관</v>
          </cell>
          <cell r="U27"/>
          <cell r="V27"/>
          <cell r="W27"/>
          <cell r="X27" t="str">
            <v>https://www.uel.edu.vn/en</v>
          </cell>
        </row>
        <row r="28">
          <cell r="K28" t="str">
            <v>University College Leuven-Limburg</v>
          </cell>
          <cell r="L28">
            <v>2</v>
          </cell>
          <cell r="M28">
            <v>1</v>
          </cell>
          <cell r="N28" t="str">
            <v>B2</v>
          </cell>
          <cell r="O28"/>
          <cell r="P28"/>
          <cell r="Q28"/>
          <cell r="R28"/>
          <cell r="S28"/>
          <cell r="T28" t="str">
            <v>Business Management</v>
          </cell>
          <cell r="U28"/>
          <cell r="V28" t="str">
            <v>https://www.ucll.be/en/programmes/exchange-programmes</v>
          </cell>
          <cell r="W28" t="str">
            <v>https://www.ucll.be/en/factsheet</v>
          </cell>
          <cell r="X28" t="str">
            <v>www.ucll.be</v>
          </cell>
        </row>
        <row r="29">
          <cell r="K29" t="str">
            <v>Luleå University of Technology</v>
          </cell>
          <cell r="L29">
            <v>3</v>
          </cell>
          <cell r="M29" t="str">
            <v>1~2</v>
          </cell>
          <cell r="N29" t="str">
            <v>B2</v>
          </cell>
          <cell r="O29"/>
          <cell r="P29"/>
          <cell r="Q29"/>
          <cell r="R29"/>
          <cell r="S29"/>
          <cell r="T29" t="str">
            <v>전공무관</v>
          </cell>
          <cell r="U29" t="str">
            <v>Health science (no course offering); Performing Arts (theater, dance); education</v>
          </cell>
          <cell r="V29" t="str">
            <v>https://www.ltu.se/en/education/find-programmes-and-courses?educationType=%5B%22Course%22%5D&amp;listType=course&amp;courseType=%5B%22Exchange+student+at+LTU%22%5D</v>
          </cell>
          <cell r="W29" t="str">
            <v>Minimum number of credits are 30 ECTS/semester(5~6과목)</v>
          </cell>
          <cell r="X29" t="str">
            <v>https://www.ltu.se/en</v>
          </cell>
        </row>
        <row r="30">
          <cell r="K30" t="str">
            <v>University of Burgos</v>
          </cell>
          <cell r="L30">
            <v>2</v>
          </cell>
          <cell r="M30">
            <v>1</v>
          </cell>
          <cell r="N30" t="str">
            <v>영어 수업 선택시 영어B2/ 스페인어 수업 선택시 스페인어 B1</v>
          </cell>
          <cell r="O30"/>
          <cell r="P30"/>
          <cell r="Q30"/>
          <cell r="R30"/>
          <cell r="S30"/>
          <cell r="T30" t="str">
            <v>전공무관</v>
          </cell>
          <cell r="U30"/>
          <cell r="V30" t="str">
            <v>https://www.ubu.es/english-version/international-students/academic-offer-courses-available-english-english-friendly-courses</v>
          </cell>
          <cell r="W30"/>
          <cell r="X30" t="str">
            <v>https://www.ubu.es/</v>
          </cell>
        </row>
        <row r="31">
          <cell r="K31" t="str">
            <v>UNIVERSITAT AUTONOMA DE BARCELONA</v>
          </cell>
          <cell r="L31">
            <v>3</v>
          </cell>
          <cell r="M31" t="str">
            <v>1~2</v>
          </cell>
          <cell r="N31" t="str">
            <v>영어 수업 선택시 영어B2/ 스페인어 수업 선택시 스페인어 B1</v>
          </cell>
          <cell r="O31"/>
          <cell r="P31"/>
          <cell r="Q31"/>
          <cell r="R31"/>
          <cell r="S31">
            <v>4</v>
          </cell>
          <cell r="T31" t="str">
            <v>일부 전공 수강 필요</v>
          </cell>
          <cell r="U31"/>
          <cell r="V31" t="str">
            <v>https://www.uab.cat/web/studies-1345666325253.html</v>
          </cell>
          <cell r="W31" t="str">
            <v>전공 일부 수강 필요</v>
          </cell>
          <cell r="X31" t="str">
            <v>https://www.uab.cat/web/universitat-autonoma-de-barcelona-1345467954774.html</v>
          </cell>
        </row>
        <row r="32">
          <cell r="K32" t="str">
            <v>Universidad Catolica San Antonio</v>
          </cell>
          <cell r="L32">
            <v>1</v>
          </cell>
          <cell r="M32">
            <v>1</v>
          </cell>
          <cell r="N32" t="str">
            <v>영어 수업 선택시 영어B2/ 스페인어 수업 선택시 스페인어 B1</v>
          </cell>
          <cell r="O32"/>
          <cell r="P32"/>
          <cell r="Q32"/>
          <cell r="R32"/>
          <cell r="S32"/>
          <cell r="T32"/>
          <cell r="U32"/>
          <cell r="V32"/>
          <cell r="W32"/>
          <cell r="X32"/>
        </row>
        <row r="33">
          <cell r="K33" t="str">
            <v>Technological University Dublin</v>
          </cell>
          <cell r="L33">
            <v>2</v>
          </cell>
          <cell r="M33" t="str">
            <v>1~2</v>
          </cell>
          <cell r="N33" t="str">
            <v>80
(쓰기 21점 이상,
그 외 모든 영역은 각 18점 이상)</v>
          </cell>
          <cell r="O33" t="str">
            <v>6(전과목)</v>
          </cell>
          <cell r="P33" t="str">
            <v>해당없음</v>
          </cell>
          <cell r="Q33"/>
          <cell r="R33"/>
          <cell r="S33"/>
          <cell r="T33" t="str">
            <v>전공무관</v>
          </cell>
          <cell r="U33" t="str">
            <v xml:space="preserve">Any other TU Dublin programmes not aligned to the Faculty of Business </v>
          </cell>
          <cell r="V33"/>
          <cell r="W33"/>
          <cell r="X33" t="str">
            <v>www.tudublin.ie</v>
          </cell>
        </row>
        <row r="34">
          <cell r="K34" t="str">
            <v>Bangor University</v>
          </cell>
          <cell r="L34">
            <v>1</v>
          </cell>
          <cell r="M34">
            <v>1</v>
          </cell>
          <cell r="N34" t="str">
            <v>75 (L17,R18,S20,W18)</v>
          </cell>
          <cell r="O34" t="str">
            <v>6.0 (개별5.5)</v>
          </cell>
          <cell r="P34" t="str">
            <v>해당없음</v>
          </cell>
          <cell r="Q34"/>
          <cell r="R34" t="str">
            <v>3.0/4.0</v>
          </cell>
          <cell r="S34">
            <v>4</v>
          </cell>
          <cell r="T34" t="str">
            <v>English, Languages, History, Law, Social Sciences, Music, Theatre, Media, Psychology, Business, Natural Sciences, Ocean Sciences, Computer science and Electronic Engineering, Childhood Studies</v>
          </cell>
          <cell r="U34" t="str">
            <v>All Medical School courses, Nursing and Midwifery, Policing, Teacher training, Counselling, Mindfulness, Adventure Sports science, Course taught outside Bangor and Bangor International College. Level 0 degree course.</v>
          </cell>
          <cell r="V34" t="str">
            <v>https://www.bangor.ac.uk/courses/undergraduate-modules/</v>
          </cell>
          <cell r="W34" t="str">
            <v>- Language Requirement : https://www.bangor.ac.uk/international/future/englishlanguage</v>
          </cell>
          <cell r="X34" t="str">
            <v>https://www.bangor.ac.uk/</v>
          </cell>
        </row>
        <row r="35">
          <cell r="K35" t="str">
            <v>Richmond American University London</v>
          </cell>
          <cell r="L35">
            <v>1</v>
          </cell>
          <cell r="M35">
            <v>1</v>
          </cell>
          <cell r="N35" t="str">
            <v>72(L17,R18,S20,W17)</v>
          </cell>
          <cell r="O35" t="str">
            <v>5.5(개별5.5)</v>
          </cell>
          <cell r="P35" t="str">
            <v>해당없음</v>
          </cell>
          <cell r="Q35"/>
          <cell r="R35" t="str">
            <v>2.75/4.0</v>
          </cell>
          <cell r="S35"/>
          <cell r="T35"/>
          <cell r="U35"/>
          <cell r="V35" t="str">
            <v>https://selfservice.richmond.ac.uk/SelfService/Search/SectionSearch.aspx</v>
          </cell>
          <cell r="W35"/>
          <cell r="X35" t="str">
            <v>https://www.richmond.ac.uk</v>
          </cell>
        </row>
        <row r="36">
          <cell r="K36" t="str">
            <v>University of Applied Sciences Upper Austria</v>
          </cell>
          <cell r="L36">
            <v>2</v>
          </cell>
          <cell r="M36" t="str">
            <v>1~2</v>
          </cell>
          <cell r="N36">
            <v>78</v>
          </cell>
          <cell r="O36">
            <v>6</v>
          </cell>
          <cell r="P36"/>
          <cell r="Q36"/>
          <cell r="R36" t="str">
            <v>2.5/4.0</v>
          </cell>
          <cell r="S36">
            <v>2</v>
          </cell>
          <cell r="T36" t="str">
            <v>일부 전공 수강 필요</v>
          </cell>
          <cell r="U36"/>
          <cell r="V36" t="str">
            <v>https://fh-ooe.at/en/international/exchange-students/incomings/course-catalogue</v>
          </cell>
          <cell r="W36" t="str">
            <v>전공 일부 수강 필요</v>
          </cell>
          <cell r="X36" t="str">
            <v>https://fh-ooe.at/en/campus-steyr</v>
          </cell>
        </row>
        <row r="37">
          <cell r="K37" t="str">
            <v>Mendel University in Brno</v>
          </cell>
          <cell r="L37">
            <v>5</v>
          </cell>
          <cell r="M37" t="str">
            <v>1~2</v>
          </cell>
          <cell r="N37" t="str">
            <v>B2</v>
          </cell>
          <cell r="O37"/>
          <cell r="P37"/>
          <cell r="Q37"/>
          <cell r="R37"/>
          <cell r="S37"/>
          <cell r="T37" t="str">
            <v>Faculty of AgriSciences
Faculty of Business and Economics
Faculty of Forestry and Wood Technology
Faculty of Regional Development and International Studies
Faculty of Horticulture (campus in Lednice)
Institute of Lifelong Learning</v>
          </cell>
          <cell r="U37"/>
          <cell r="V37" t="str">
            <v>https://international.mendelu.cz/en/exchange-student/courses/</v>
          </cell>
          <cell r="W37"/>
          <cell r="X37" t="str">
            <v>www.mendelu.cz</v>
          </cell>
        </row>
        <row r="38">
          <cell r="K38" t="str">
            <v>Metropolitan University Prague</v>
          </cell>
          <cell r="L38">
            <v>2</v>
          </cell>
          <cell r="M38" t="str">
            <v>1~2</v>
          </cell>
          <cell r="N38" t="str">
            <v>B2</v>
          </cell>
          <cell r="O38"/>
          <cell r="P38"/>
          <cell r="Q38"/>
          <cell r="R38"/>
          <cell r="S38"/>
          <cell r="T38"/>
          <cell r="U38"/>
          <cell r="V38" t="str">
            <v>https://www.mup.cz/en/international-cooperation/information-for-incoming-exchange-students/courses-in-english/</v>
          </cell>
          <cell r="W38"/>
          <cell r="X38" t="str">
            <v>https://www.mup.cz/en/</v>
          </cell>
        </row>
        <row r="39">
          <cell r="K39" t="str">
            <v>University of Ostrava</v>
          </cell>
          <cell r="L39">
            <v>6</v>
          </cell>
          <cell r="M39">
            <v>1</v>
          </cell>
          <cell r="N39">
            <v>65</v>
          </cell>
          <cell r="O39">
            <v>5.5</v>
          </cell>
          <cell r="P39">
            <v>605</v>
          </cell>
          <cell r="Q39"/>
          <cell r="R39">
            <v>2.5</v>
          </cell>
          <cell r="S39"/>
          <cell r="T39" t="str">
            <v>All</v>
          </cell>
          <cell r="U39" t="str">
            <v>Major matching is mandatory at the Faculty of Medicine, Faculty of Fine Arts and Music requires a portfolio and accepts a limited number of students.</v>
          </cell>
          <cell r="V39" t="str">
            <v>https://www.osu.eu/22821/courses/</v>
          </cell>
          <cell r="W39"/>
          <cell r="X39" t="str">
            <v xml:space="preserve">https://www.osu.eu/22821/courses/ </v>
          </cell>
        </row>
        <row r="40">
          <cell r="K40" t="str">
            <v>University of Bordeaux</v>
          </cell>
          <cell r="L40">
            <v>4</v>
          </cell>
          <cell r="M40" t="str">
            <v>1~2</v>
          </cell>
          <cell r="N40" t="str">
            <v>이공계: 영어 수업 선택시 영어B1/ 프랑스어 수업 선택시 Franch B1
인문과학: 영어 수업 선택시 영어B2/ 프랑스어 수업 선택시 Franch B2
경제, 경영: 영어 수업 선택시 영어B2/ 프랑스어 수업 선택시 Franch B2</v>
          </cell>
          <cell r="O40"/>
          <cell r="P40"/>
          <cell r="Q40"/>
          <cell r="R40" t="str">
            <v>2.4/4.0</v>
          </cell>
          <cell r="S40">
            <v>2</v>
          </cell>
          <cell r="T40" t="str">
            <v>All</v>
          </cell>
          <cell r="U40" t="str">
            <v>Medicinal, pharmaceutical and dental sciences</v>
          </cell>
          <cell r="V40" t="str">
            <v>https://formations.u-bordeaux.fr/#/international-course-catalogue</v>
          </cell>
          <cell r="W40"/>
          <cell r="X40" t="str">
            <v>https://www.u-bordeaux.fr/</v>
          </cell>
        </row>
        <row r="41">
          <cell r="K41" t="str">
            <v>IDRAC Business School</v>
          </cell>
          <cell r="L41">
            <v>4</v>
          </cell>
          <cell r="M41" t="str">
            <v>1~2</v>
          </cell>
          <cell r="N41"/>
          <cell r="O41"/>
          <cell r="P41" t="str">
            <v>?</v>
          </cell>
          <cell r="Q41"/>
          <cell r="R41"/>
          <cell r="S41"/>
          <cell r="T41" t="str">
            <v>일부 전공 수강 필요</v>
          </cell>
          <cell r="U41"/>
          <cell r="V41"/>
          <cell r="W41" t="str">
            <v>일부 전공 교과목 수강 필요</v>
          </cell>
          <cell r="X41" t="str">
            <v>https://www.ecoles-idrac.com/</v>
          </cell>
        </row>
        <row r="42">
          <cell r="K42" t="str">
            <v>ISG Business School</v>
          </cell>
          <cell r="L42">
            <v>3</v>
          </cell>
          <cell r="M42" t="str">
            <v>1~2</v>
          </cell>
          <cell r="N42">
            <v>80</v>
          </cell>
          <cell r="O42">
            <v>6.5</v>
          </cell>
          <cell r="P42"/>
          <cell r="Q42"/>
          <cell r="R42"/>
          <cell r="S42"/>
          <cell r="T42" t="str">
            <v>일부 전공 수강 필요</v>
          </cell>
          <cell r="U42"/>
          <cell r="V42"/>
          <cell r="W42" t="str">
            <v>일부 전공 교과목 수강 필요</v>
          </cell>
          <cell r="X42" t="str">
            <v>https://www.isg.fr/</v>
          </cell>
        </row>
        <row r="43">
          <cell r="K43" t="str">
            <v>University of Lapland</v>
          </cell>
          <cell r="L43">
            <v>1</v>
          </cell>
          <cell r="M43">
            <v>1</v>
          </cell>
          <cell r="N43">
            <v>87</v>
          </cell>
          <cell r="O43">
            <v>6</v>
          </cell>
          <cell r="P43" t="str">
            <v>모두 충족 Listening Reading 800/ Writing Speaking 330</v>
          </cell>
          <cell r="Q43"/>
          <cell r="R43"/>
          <cell r="S43"/>
          <cell r="T43"/>
          <cell r="U43"/>
          <cell r="V43" t="str">
            <v>https://opinto-opas-lay.peppi4.lapit.csc.fi/en/courses-for-exchange-students-and-courses-in-english/40479</v>
          </cell>
          <cell r="W43" t="str">
            <v>Currently tight with accommodation for autumn semester, more availability for spring semester 2027</v>
          </cell>
          <cell r="X43" t="str">
            <v>https://www.ulapland.fi/EN</v>
          </cell>
        </row>
        <row r="44">
          <cell r="K44" t="str">
            <v>University of Turku</v>
          </cell>
          <cell r="L44">
            <v>2</v>
          </cell>
          <cell r="M44">
            <v>1</v>
          </cell>
          <cell r="N44">
            <v>72</v>
          </cell>
          <cell r="O44">
            <v>6</v>
          </cell>
          <cell r="P44" t="str">
            <v>해당없음</v>
          </cell>
          <cell r="Q44"/>
          <cell r="R44"/>
          <cell r="S44">
            <v>4</v>
          </cell>
          <cell r="T44" t="str">
            <v>www.utu.fi/exchange-courses</v>
          </cell>
          <cell r="U44" t="str">
            <v>Business, Medicine, Law and Education are only for the students majoring in these study fields.</v>
          </cell>
          <cell r="V44" t="str">
            <v>www.utu.fi/exchange-courses</v>
          </cell>
          <cell r="W44"/>
          <cell r="X44" t="str">
            <v>https://www.utu.fi/en</v>
          </cell>
        </row>
        <row r="45">
          <cell r="K45" t="str">
            <v>University of Victoria</v>
          </cell>
          <cell r="L45">
            <v>1</v>
          </cell>
          <cell r="M45">
            <v>1</v>
          </cell>
          <cell r="N45">
            <v>80</v>
          </cell>
          <cell r="O45">
            <v>6.5</v>
          </cell>
          <cell r="P45"/>
          <cell r="Q45"/>
          <cell r="R45"/>
          <cell r="S45"/>
          <cell r="T45"/>
          <cell r="U45"/>
          <cell r="V45"/>
          <cell r="W45"/>
          <cell r="X45" t="str">
            <v>https://www.uvic.ca/</v>
          </cell>
        </row>
        <row r="46">
          <cell r="K46" t="str">
            <v>University of Regina</v>
          </cell>
          <cell r="L46"/>
          <cell r="M46"/>
          <cell r="N46"/>
          <cell r="O46"/>
          <cell r="P46"/>
          <cell r="Q46"/>
          <cell r="R46"/>
          <cell r="S46"/>
          <cell r="T46"/>
          <cell r="U46"/>
          <cell r="V46"/>
          <cell r="W46"/>
          <cell r="X46"/>
        </row>
        <row r="47">
          <cell r="K47" t="str">
            <v>University of Tasmania</v>
          </cell>
          <cell r="L47">
            <v>1</v>
          </cell>
          <cell r="M47">
            <v>1</v>
          </cell>
          <cell r="N47"/>
          <cell r="O47" t="str">
            <v>6.0(개별5.5이상)</v>
          </cell>
          <cell r="P47"/>
          <cell r="Q47"/>
          <cell r="R47"/>
          <cell r="S47"/>
          <cell r="T47"/>
          <cell r="U47"/>
          <cell r="V47"/>
          <cell r="W47"/>
          <cell r="X47" t="str">
            <v>https://www.utas.edu.au/</v>
          </cell>
        </row>
        <row r="48">
          <cell r="K48" t="str">
            <v>Hong Kong Shue Yan University</v>
          </cell>
          <cell r="L48">
            <v>4</v>
          </cell>
          <cell r="M48" t="str">
            <v>1~2</v>
          </cell>
          <cell r="N48">
            <v>60</v>
          </cell>
          <cell r="O48" t="str">
            <v>6.0(개별 5.5)</v>
          </cell>
          <cell r="P48">
            <v>570</v>
          </cell>
          <cell r="Q48"/>
          <cell r="R48" t="str">
            <v>2.5/4.0</v>
          </cell>
          <cell r="S48">
            <v>2</v>
          </cell>
          <cell r="T48" t="str">
            <v>일부 전공 수강 필요</v>
          </cell>
          <cell r="U48"/>
          <cell r="V48" t="str">
            <v>https://cge.hksyu.edu/wp-content/uploads/2024/08/Course-List-for-inbound-students-202425.pdf</v>
          </cell>
          <cell r="W48" t="str">
            <v>전공 일부 수강 필요</v>
          </cell>
          <cell r="X48" t="str">
            <v>https://www.hksyu.edu/en/home</v>
          </cell>
        </row>
        <row r="49">
          <cell r="K49" t="str">
            <v>The Hang Seng University of Hong Kong</v>
          </cell>
          <cell r="L49">
            <v>4</v>
          </cell>
          <cell r="M49" t="str">
            <v>1~2</v>
          </cell>
          <cell r="N49">
            <v>79</v>
          </cell>
          <cell r="O49">
            <v>6</v>
          </cell>
          <cell r="P49" t="str">
            <v>해당없음</v>
          </cell>
          <cell r="Q49"/>
          <cell r="R49" t="str">
            <v>2.5/4.0</v>
          </cell>
          <cell r="S49">
            <v>1</v>
          </cell>
          <cell r="T49" t="str">
            <v>Inbound exchange students are required to complete 12 credit- units (or 4 courses) min. to 18 credit-units (or 6 courses) max. No specific course restrictions apply but students are advised to check prerequisite(s) of individual courses. Exchange students can select courses from different programmes as long as the timetable allows.</v>
          </cell>
          <cell r="U49"/>
          <cell r="V49" t="str">
            <v>https://gao.hsu.edu.hk/en/inbound-exchange/academic-studies/</v>
          </cell>
          <cell r="W49"/>
          <cell r="X49" t="str">
            <v>https://www.hsu.edu.hk/en/</v>
          </cell>
        </row>
        <row r="50">
          <cell r="K50" t="str">
            <v>Kyoto Sangyo University</v>
          </cell>
          <cell r="L50">
            <v>1</v>
          </cell>
          <cell r="M50">
            <v>1</v>
          </cell>
          <cell r="N50" t="str">
            <v>B1
(영어과목 수강 가능)</v>
          </cell>
          <cell r="O50"/>
          <cell r="P50"/>
          <cell r="Q50" t="str">
            <v>N2</v>
          </cell>
          <cell r="R50"/>
          <cell r="S50"/>
          <cell r="T50"/>
          <cell r="U50"/>
          <cell r="V50"/>
          <cell r="W50" t="str">
            <v>전공 무관 수강 가능</v>
          </cell>
          <cell r="X50" t="str">
            <v>https://www.kyoto-su.ac.jp/index-e.html</v>
          </cell>
        </row>
        <row r="51">
          <cell r="K51" t="str">
            <v>Shimane University</v>
          </cell>
          <cell r="L51">
            <v>2</v>
          </cell>
          <cell r="M51" t="str">
            <v>1~2</v>
          </cell>
          <cell r="N51"/>
          <cell r="O51"/>
          <cell r="P51"/>
          <cell r="Q51" t="str">
            <v>N3</v>
          </cell>
          <cell r="R51"/>
          <cell r="S51"/>
          <cell r="T51"/>
          <cell r="U51"/>
          <cell r="V51"/>
          <cell r="W51"/>
          <cell r="X51" t="str">
            <v>https://www.shimane-u.ac.jp/en/</v>
          </cell>
        </row>
        <row r="52">
          <cell r="K52" t="str">
            <v>Fukuoka University</v>
          </cell>
          <cell r="L52">
            <v>1</v>
          </cell>
          <cell r="M52">
            <v>1</v>
          </cell>
          <cell r="N52"/>
          <cell r="O52"/>
          <cell r="P52"/>
          <cell r="Q52" t="str">
            <v>N2</v>
          </cell>
          <cell r="R52"/>
          <cell r="S52"/>
          <cell r="T52" t="str">
            <v>전공 관련 교과목 수강 필수</v>
          </cell>
          <cell r="U52"/>
          <cell r="V52"/>
          <cell r="W52" t="str">
            <v>전공과목 필수수강</v>
          </cell>
          <cell r="X52" t="str">
            <v>https://www.fukuoka-u.ac.jp/english/</v>
          </cell>
        </row>
        <row r="53">
          <cell r="K53" t="str">
            <v>Hiroshima University</v>
          </cell>
          <cell r="L53">
            <v>3</v>
          </cell>
          <cell r="M53" t="str">
            <v>1~2</v>
          </cell>
          <cell r="N53" t="str">
            <v>61
(영어과목)</v>
          </cell>
          <cell r="O53" t="str">
            <v>5
(영어과목)</v>
          </cell>
          <cell r="P53"/>
          <cell r="Q53" t="str">
            <v>N2</v>
          </cell>
          <cell r="R53"/>
          <cell r="S53"/>
          <cell r="T53"/>
          <cell r="U53"/>
          <cell r="V53" t="str">
            <v>https://www.hiroshima-u.ac.jp/en/husa/abouthusaprogram_top/academicprogram/coursetypes</v>
          </cell>
          <cell r="W53" t="str">
            <v>1. 주당 최소 10시간 이상 수업 수강
2. 집중과정을 제외하고 최소 7과목 이상 수강
3. 의학, 법학, 교직실습, 이공계 실험, 실습 과목 수강 불가</v>
          </cell>
          <cell r="X53" t="str">
            <v>https://www.hiroshima-u.ac.jp/en/</v>
          </cell>
        </row>
        <row r="54">
          <cell r="K54" t="str">
            <v>Shujitsu University</v>
          </cell>
          <cell r="L54">
            <v>3</v>
          </cell>
          <cell r="M54" t="str">
            <v>1~2</v>
          </cell>
          <cell r="N54"/>
          <cell r="O54"/>
          <cell r="P54"/>
          <cell r="Q54" t="str">
            <v>N2</v>
          </cell>
          <cell r="R54"/>
          <cell r="S54"/>
          <cell r="T54" t="str">
            <v>일부 전공 수강 필요</v>
          </cell>
          <cell r="U54"/>
          <cell r="V54"/>
          <cell r="W54" t="str">
            <v>전공 일부 수강 필요</v>
          </cell>
          <cell r="X54" t="str">
            <v>https://www.shujitsu.ac.jp/english/</v>
          </cell>
        </row>
        <row r="55">
          <cell r="K55" t="str">
            <v>Meiji University</v>
          </cell>
          <cell r="L55">
            <v>2</v>
          </cell>
          <cell r="M55">
            <v>1</v>
          </cell>
          <cell r="N55"/>
          <cell r="O55"/>
          <cell r="P55"/>
          <cell r="Q55" t="str">
            <v>N2</v>
          </cell>
          <cell r="R55"/>
          <cell r="S55"/>
          <cell r="T55"/>
          <cell r="U55"/>
          <cell r="V55"/>
          <cell r="W55"/>
          <cell r="X55" t="str">
            <v>https://www.meiji.ac.jp/cip/english/</v>
          </cell>
        </row>
        <row r="56">
          <cell r="K56" t="str">
            <v>Tohoku University</v>
          </cell>
          <cell r="L56">
            <v>2</v>
          </cell>
          <cell r="M56" t="str">
            <v>1~2</v>
          </cell>
          <cell r="N56" t="str">
            <v>79
(IPLA/JYPE/COLABS)</v>
          </cell>
          <cell r="O56" t="str">
            <v>6.0
(IPLA/JYPE/COLABS)</v>
          </cell>
          <cell r="P56"/>
          <cell r="Q56" t="str">
            <v>N1
(DEEP)</v>
          </cell>
          <cell r="R56"/>
          <cell r="S56" t="str">
            <v>2 or 4</v>
          </cell>
          <cell r="T56" t="str">
            <v>전공 관련 교과목 수강 필수</v>
          </cell>
          <cell r="U56"/>
          <cell r="V56"/>
          <cell r="W56" t="str">
            <v>https://www.insc.tohoku.ac.jp/english/exchange/getting_started_in_japan/</v>
          </cell>
          <cell r="X56" t="str">
            <v>https://www.tohoku.ac.jp/en/</v>
          </cell>
        </row>
        <row r="57">
          <cell r="K57" t="str">
            <v>Hyogo University</v>
          </cell>
          <cell r="L57">
            <v>2</v>
          </cell>
          <cell r="M57">
            <v>1</v>
          </cell>
          <cell r="N57"/>
          <cell r="O57"/>
          <cell r="P57"/>
          <cell r="Q57" t="str">
            <v>N2</v>
          </cell>
          <cell r="R57"/>
          <cell r="S57"/>
          <cell r="T57"/>
          <cell r="U57"/>
          <cell r="V57" t="str">
            <v>https://www.hyogo-dai.ac.jp/research/education/curriculum.html</v>
          </cell>
          <cell r="W57"/>
          <cell r="X57" t="str">
            <v>https://www.u-hyogo.ac.jp/english/</v>
          </cell>
        </row>
        <row r="58">
          <cell r="K58" t="str">
            <v xml:space="preserve">Kanazawa University </v>
          </cell>
          <cell r="L58">
            <v>3</v>
          </cell>
          <cell r="M58" t="str">
            <v>1~2</v>
          </cell>
          <cell r="N58" t="str">
            <v>72
(영어과목)</v>
          </cell>
          <cell r="O58" t="str">
            <v>5.5
(영어과목)</v>
          </cell>
          <cell r="P58" t="str">
            <v>700
(영어과목)</v>
          </cell>
          <cell r="Q58" t="str">
            <v>N2</v>
          </cell>
          <cell r="R58"/>
          <cell r="S58"/>
          <cell r="T58" t="str">
            <v>전공 관련 교과목 수강 필수</v>
          </cell>
          <cell r="U58"/>
          <cell r="V58"/>
          <cell r="W58" t="str">
            <v>1. 의과대학 수강 불가
2. 이공학부 3학년 이상 지원 가능</v>
          </cell>
          <cell r="X58" t="str">
            <v>https://www.kanazawa-u.ac.jp/en/university?wovn=en</v>
          </cell>
        </row>
        <row r="59">
          <cell r="K59" t="str">
            <v>Tottori University</v>
          </cell>
          <cell r="L59">
            <v>3</v>
          </cell>
          <cell r="M59" t="str">
            <v>1~2</v>
          </cell>
          <cell r="N59"/>
          <cell r="O59"/>
          <cell r="P59"/>
          <cell r="Q59" t="str">
            <v>N1~3</v>
          </cell>
          <cell r="R59"/>
          <cell r="S59"/>
          <cell r="T59" t="str">
            <v>일부 전공 수강 필요</v>
          </cell>
          <cell r="U59"/>
          <cell r="V59"/>
          <cell r="W59" t="str">
            <v>일부 전공 교과목 수강 필수</v>
          </cell>
          <cell r="X59" t="str">
            <v>https://www.tottori-u.ac.jp/en/</v>
          </cell>
        </row>
        <row r="60">
          <cell r="K60" t="str">
            <v>Fukuoka Institute of Technology</v>
          </cell>
          <cell r="L60">
            <v>4</v>
          </cell>
          <cell r="M60" t="str">
            <v>1~2</v>
          </cell>
          <cell r="N60"/>
          <cell r="O60"/>
          <cell r="P60"/>
          <cell r="Q60" t="str">
            <v>N2</v>
          </cell>
          <cell r="R60"/>
          <cell r="S60"/>
          <cell r="T60" t="str">
            <v>일부 전공 수강 필요</v>
          </cell>
          <cell r="U60"/>
          <cell r="V60"/>
          <cell r="W60" t="str">
            <v>일부 전공 교과목 수강 필수</v>
          </cell>
          <cell r="X60" t="str">
            <v>https://www.fit.ac.jp/</v>
          </cell>
        </row>
        <row r="61">
          <cell r="K61" t="str">
            <v>Seinan Gakuin University</v>
          </cell>
          <cell r="L61">
            <v>1</v>
          </cell>
          <cell r="M61">
            <v>1</v>
          </cell>
          <cell r="N61"/>
          <cell r="O61"/>
          <cell r="P61"/>
          <cell r="Q61" t="str">
            <v>N2</v>
          </cell>
          <cell r="R61"/>
          <cell r="S61"/>
          <cell r="T61"/>
          <cell r="U61"/>
          <cell r="V61" t="str">
            <v>https://isaints.seinan-gu.ac.jp/syllabus/</v>
          </cell>
          <cell r="W61"/>
          <cell r="X61" t="str">
            <v>https://www.seinan-gu.ac.jp/eng/</v>
          </cell>
        </row>
        <row r="62">
          <cell r="K62" t="str">
            <v>University of Fukui</v>
          </cell>
          <cell r="L62">
            <v>2</v>
          </cell>
          <cell r="M62" t="str">
            <v>1~2</v>
          </cell>
          <cell r="N62" t="str">
            <v>61
(프로그램A)</v>
          </cell>
          <cell r="O62"/>
          <cell r="P62" t="str">
            <v>600
(프로그램A)</v>
          </cell>
          <cell r="Q62" t="str">
            <v>N2
(프로그램B)</v>
          </cell>
          <cell r="R62" t="str">
            <v>3.45/4.5</v>
          </cell>
          <cell r="S62"/>
          <cell r="T62"/>
          <cell r="U62"/>
          <cell r="V62"/>
          <cell r="W62"/>
          <cell r="X62" t="str">
            <v>https://www.u-fukui.ac.jp/eng/</v>
          </cell>
        </row>
        <row r="63">
          <cell r="K63" t="str">
            <v>Saga University</v>
          </cell>
          <cell r="L63">
            <v>1</v>
          </cell>
          <cell r="M63" t="str">
            <v>1~2</v>
          </cell>
          <cell r="N63" t="str">
            <v>72
(영어프로그램)</v>
          </cell>
          <cell r="O63" t="str">
            <v>5.5
(영어프로그램)</v>
          </cell>
          <cell r="P63" t="str">
            <v>740
(영어프로그램)</v>
          </cell>
          <cell r="Q63" t="str">
            <v>N2</v>
          </cell>
          <cell r="R63"/>
          <cell r="S63"/>
          <cell r="T63" t="str">
            <v>일부 전공수강 필요</v>
          </cell>
          <cell r="U63"/>
          <cell r="V63"/>
          <cell r="W63" t="str">
            <v>전공 일부 수강 필수</v>
          </cell>
          <cell r="X63" t="str">
            <v>https://www.irdc.saga-u.ac.jp/en/</v>
          </cell>
        </row>
        <row r="64">
          <cell r="K64" t="str">
            <v>Utsunomiya University</v>
          </cell>
          <cell r="L64">
            <v>2</v>
          </cell>
          <cell r="M64" t="str">
            <v>1~2</v>
          </cell>
          <cell r="N64"/>
          <cell r="O64"/>
          <cell r="P64"/>
          <cell r="Q64"/>
          <cell r="R64"/>
          <cell r="S64"/>
          <cell r="T64"/>
          <cell r="U64"/>
          <cell r="V64"/>
          <cell r="W64"/>
          <cell r="X64" t="str">
            <v>https://www.utsunomiya-u.ac.jp/en/</v>
          </cell>
        </row>
        <row r="65">
          <cell r="K65" t="str">
            <v>Hokkaido University</v>
          </cell>
          <cell r="L65">
            <v>5</v>
          </cell>
          <cell r="M65" t="str">
            <v>1~2</v>
          </cell>
          <cell r="N65" t="str">
            <v>79
(HUSTEP)</v>
          </cell>
          <cell r="O65" t="str">
            <v>6.5
(HUSTEP)</v>
          </cell>
          <cell r="P65"/>
          <cell r="Q65" t="str">
            <v>N3
(JLCSP)
N2
(SAS)</v>
          </cell>
          <cell r="R65" t="str">
            <v>3.0/4.0</v>
          </cell>
          <cell r="S65">
            <v>4</v>
          </cell>
          <cell r="T65" t="str">
            <v>전공 관련 교과목 수강 필수</v>
          </cell>
          <cell r="U65"/>
          <cell r="V65"/>
          <cell r="W65" t="str">
            <v>1. JLCSP(일본어 및 문화 전공자만 지원 가능)</v>
          </cell>
          <cell r="X65" t="str">
            <v>https://www.global.hokudai.ac.jp/</v>
          </cell>
        </row>
        <row r="66">
          <cell r="K66" t="str">
            <v>Kagoshima University</v>
          </cell>
          <cell r="L66">
            <v>3</v>
          </cell>
          <cell r="M66" t="str">
            <v>1~2</v>
          </cell>
          <cell r="N66" t="str">
            <v>72
(영어과목)</v>
          </cell>
          <cell r="O66" t="str">
            <v>5.5
(영어과목)</v>
          </cell>
          <cell r="P66"/>
          <cell r="Q66" t="str">
            <v>N2</v>
          </cell>
          <cell r="R66"/>
          <cell r="S66"/>
          <cell r="T66"/>
          <cell r="U66"/>
          <cell r="V66"/>
          <cell r="W66"/>
          <cell r="X66" t="str">
            <v>https://www.kagoshima-u.ac.jp/en/</v>
          </cell>
        </row>
        <row r="67">
          <cell r="K67" t="str">
            <v>Okinawa International University, Japan</v>
          </cell>
          <cell r="L67">
            <v>1</v>
          </cell>
          <cell r="M67">
            <v>1</v>
          </cell>
          <cell r="N67"/>
          <cell r="O67"/>
          <cell r="P67"/>
          <cell r="Q67"/>
          <cell r="R67"/>
          <cell r="S67"/>
          <cell r="T67"/>
          <cell r="U67"/>
          <cell r="V67"/>
          <cell r="W67"/>
          <cell r="X67" t="str">
            <v>https://www.okiu.ac.jp/english/</v>
          </cell>
        </row>
        <row r="68">
          <cell r="K68" t="str">
            <v>Sendai Shirayuri Women's College</v>
          </cell>
          <cell r="L68">
            <v>2</v>
          </cell>
          <cell r="M68">
            <v>1</v>
          </cell>
          <cell r="N68"/>
          <cell r="O68"/>
          <cell r="P68"/>
          <cell r="Q68" t="str">
            <v>N2</v>
          </cell>
          <cell r="R68"/>
          <cell r="S68"/>
          <cell r="T68"/>
          <cell r="U68"/>
          <cell r="V68"/>
          <cell r="W68"/>
          <cell r="X68" t="str">
            <v>https://sendai-shirayuri.ac.jp/en/</v>
          </cell>
        </row>
        <row r="69">
          <cell r="K69" t="str">
            <v>Tokyo University of Marine Science and Technology</v>
          </cell>
          <cell r="L69">
            <v>2</v>
          </cell>
          <cell r="M69" t="str">
            <v>1~2</v>
          </cell>
          <cell r="N69"/>
          <cell r="O69"/>
          <cell r="P69"/>
          <cell r="Q69" t="str">
            <v>N3</v>
          </cell>
          <cell r="R69"/>
          <cell r="S69"/>
          <cell r="T69"/>
          <cell r="U69"/>
          <cell r="V69"/>
          <cell r="W69"/>
          <cell r="X69" t="str">
            <v>https://www.kaiyodai.ac.jp/en/</v>
          </cell>
        </row>
        <row r="70">
          <cell r="K70" t="str">
            <v>Kyushu University</v>
          </cell>
          <cell r="L70">
            <v>7</v>
          </cell>
          <cell r="M70" t="str">
            <v>1~2</v>
          </cell>
          <cell r="N70" t="str">
            <v>79
 (영어트랙)</v>
          </cell>
          <cell r="O70" t="str">
            <v>6.0
(영어트랙)</v>
          </cell>
          <cell r="P70"/>
          <cell r="Q70" t="str">
            <v>N1</v>
          </cell>
          <cell r="R70" t="str">
            <v>3.2/4.0</v>
          </cell>
          <cell r="S70">
            <v>2</v>
          </cell>
          <cell r="T70"/>
          <cell r="U70"/>
          <cell r="V70"/>
          <cell r="W70"/>
          <cell r="X70" t="str">
            <v>https://www.kyushu-u.ac.jp/en/</v>
          </cell>
        </row>
        <row r="71">
          <cell r="K71" t="str">
            <v>Meio University</v>
          </cell>
          <cell r="L71">
            <v>3</v>
          </cell>
          <cell r="M71" t="str">
            <v>1~2</v>
          </cell>
          <cell r="N71"/>
          <cell r="O71"/>
          <cell r="P71"/>
          <cell r="Q71" t="str">
            <v>N2</v>
          </cell>
          <cell r="R71"/>
          <cell r="S71"/>
          <cell r="T71"/>
          <cell r="U71"/>
          <cell r="V71"/>
          <cell r="W71"/>
          <cell r="X71" t="str">
            <v>https://www.meio-u.ac.jp/</v>
          </cell>
        </row>
        <row r="72">
          <cell r="K72" t="str">
            <v>Sapporo International University</v>
          </cell>
          <cell r="L72">
            <v>1</v>
          </cell>
          <cell r="M72">
            <v>1</v>
          </cell>
          <cell r="N72"/>
          <cell r="O72"/>
          <cell r="P72"/>
          <cell r="Q72" t="str">
            <v>N2</v>
          </cell>
          <cell r="R72"/>
          <cell r="S72"/>
          <cell r="T72"/>
          <cell r="U72"/>
          <cell r="V72"/>
          <cell r="W72"/>
          <cell r="X72" t="str">
            <v>https://www.siu.ac.jp/</v>
          </cell>
        </row>
        <row r="73">
          <cell r="K73" t="str">
            <v>Shizuoka University</v>
          </cell>
          <cell r="L73">
            <v>2</v>
          </cell>
          <cell r="M73" t="str">
            <v>1~2</v>
          </cell>
          <cell r="N73"/>
          <cell r="O73"/>
          <cell r="P73"/>
          <cell r="Q73" t="str">
            <v>N2</v>
          </cell>
          <cell r="R73"/>
          <cell r="S73"/>
          <cell r="T73"/>
          <cell r="U73"/>
          <cell r="V73"/>
          <cell r="W73"/>
          <cell r="X73" t="str">
            <v>https://www.shizuoka.ac.jp/english/</v>
          </cell>
        </row>
      </sheetData>
      <sheetData sheetId="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www.ul.ie/" TargetMode="External"/><Relationship Id="rId2" Type="http://schemas.openxmlformats.org/officeDocument/2006/relationships/hyperlink" Target="https://www.ul.ie/global" TargetMode="External"/><Relationship Id="rId1" Type="http://schemas.openxmlformats.org/officeDocument/2006/relationships/hyperlink" Target="https://www.vu.lt/en/studies/exchange-students/living-in-lithuania/accommodation"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nagoya-cu.ac.jp/" TargetMode="External"/><Relationship Id="rId1" Type="http://schemas.openxmlformats.org/officeDocument/2006/relationships/hyperlink" Target="https://www.nagoya-cu.ac.jp/international/"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805BD-F1D0-4121-B548-B986DD661134}">
  <sheetPr>
    <tabColor rgb="FFFF0000"/>
  </sheetPr>
  <dimension ref="A1:S18"/>
  <sheetViews>
    <sheetView workbookViewId="0">
      <selection activeCell="B1" sqref="B1:R1"/>
    </sheetView>
  </sheetViews>
  <sheetFormatPr defaultRowHeight="16.5" x14ac:dyDescent="0.3"/>
  <sheetData>
    <row r="1" spans="1:19" s="14" customFormat="1" ht="65.25" customHeight="1" x14ac:dyDescent="0.3">
      <c r="A1" s="57"/>
      <c r="B1" s="65" t="s">
        <v>243</v>
      </c>
      <c r="C1" s="65"/>
      <c r="D1" s="65"/>
      <c r="E1" s="65"/>
      <c r="F1" s="65"/>
      <c r="G1" s="65"/>
      <c r="H1" s="65"/>
      <c r="I1" s="65"/>
      <c r="J1" s="65"/>
      <c r="K1" s="65"/>
      <c r="L1" s="65"/>
      <c r="M1" s="65"/>
      <c r="N1" s="65"/>
      <c r="O1" s="65"/>
      <c r="P1" s="65"/>
      <c r="Q1" s="65"/>
      <c r="R1" s="65"/>
      <c r="S1" s="57"/>
    </row>
    <row r="2" spans="1:19" s="34" customFormat="1" ht="23.25" customHeight="1" x14ac:dyDescent="0.3">
      <c r="B2" s="39" t="s">
        <v>222</v>
      </c>
      <c r="C2" s="39"/>
      <c r="D2" s="40"/>
      <c r="E2" s="40"/>
      <c r="F2" s="40"/>
      <c r="G2" s="40"/>
      <c r="H2" s="40"/>
      <c r="I2" s="40"/>
      <c r="J2" s="41"/>
      <c r="K2" s="41"/>
      <c r="L2" s="40"/>
      <c r="M2" s="40"/>
      <c r="N2" s="40"/>
      <c r="O2" s="42"/>
      <c r="P2" s="40"/>
      <c r="Q2" s="40"/>
      <c r="R2" s="43"/>
    </row>
    <row r="3" spans="1:19" s="44" customFormat="1" ht="24" customHeight="1" x14ac:dyDescent="0.3">
      <c r="B3" s="39" t="s">
        <v>223</v>
      </c>
      <c r="C3" s="39"/>
      <c r="D3" s="45"/>
      <c r="E3" s="45"/>
      <c r="F3" s="45"/>
      <c r="G3" s="45"/>
      <c r="H3" s="45"/>
      <c r="I3" s="45"/>
      <c r="J3" s="45"/>
      <c r="K3" s="45"/>
      <c r="L3" s="45"/>
      <c r="M3" s="45"/>
      <c r="N3" s="46"/>
      <c r="P3" s="48"/>
      <c r="Q3" s="48"/>
      <c r="R3" s="48"/>
    </row>
    <row r="4" spans="1:19" s="44" customFormat="1" ht="24" customHeight="1" x14ac:dyDescent="0.3">
      <c r="B4" s="39" t="s">
        <v>238</v>
      </c>
      <c r="C4" s="39"/>
      <c r="D4" s="45"/>
      <c r="E4" s="45"/>
      <c r="F4" s="45"/>
      <c r="G4" s="45"/>
      <c r="H4" s="45"/>
      <c r="I4" s="45"/>
      <c r="J4" s="45"/>
      <c r="K4" s="45"/>
      <c r="L4" s="45"/>
      <c r="M4" s="45"/>
      <c r="N4" s="46"/>
      <c r="O4" s="47"/>
      <c r="P4" s="48"/>
      <c r="Q4" s="48"/>
      <c r="R4" s="48"/>
    </row>
    <row r="5" spans="1:19" s="44" customFormat="1" ht="24" customHeight="1" x14ac:dyDescent="0.3">
      <c r="B5" s="45" t="s">
        <v>234</v>
      </c>
      <c r="C5" s="39"/>
      <c r="D5" s="45"/>
      <c r="E5" s="45"/>
      <c r="F5" s="45"/>
      <c r="G5" s="45"/>
      <c r="H5" s="45"/>
      <c r="I5" s="45"/>
      <c r="J5" s="45"/>
      <c r="K5" s="45"/>
      <c r="L5" s="45"/>
      <c r="M5" s="45"/>
      <c r="N5" s="46"/>
      <c r="O5" s="47"/>
      <c r="P5" s="48"/>
      <c r="Q5" s="48"/>
      <c r="R5" s="48"/>
    </row>
    <row r="6" spans="1:19" s="44" customFormat="1" ht="24" customHeight="1" x14ac:dyDescent="0.3">
      <c r="B6" s="45" t="s">
        <v>235</v>
      </c>
      <c r="C6" s="39"/>
      <c r="D6" s="45"/>
      <c r="E6" s="45"/>
      <c r="F6" s="45"/>
      <c r="G6" s="45"/>
      <c r="H6" s="45"/>
      <c r="I6" s="45"/>
      <c r="J6" s="45"/>
      <c r="K6" s="45"/>
      <c r="L6" s="45"/>
      <c r="M6" s="45"/>
      <c r="N6" s="46"/>
      <c r="O6" s="47"/>
      <c r="P6" s="48"/>
      <c r="Q6" s="48"/>
      <c r="R6" s="48"/>
    </row>
    <row r="7" spans="1:19" s="44" customFormat="1" ht="24" customHeight="1" x14ac:dyDescent="0.3">
      <c r="B7" s="45" t="s">
        <v>236</v>
      </c>
      <c r="C7" s="39"/>
      <c r="D7" s="45"/>
      <c r="E7" s="45"/>
      <c r="F7" s="45"/>
      <c r="G7" s="45"/>
      <c r="H7" s="45"/>
      <c r="I7" s="45"/>
      <c r="J7" s="45"/>
      <c r="K7" s="45"/>
      <c r="L7" s="45"/>
      <c r="M7" s="45"/>
      <c r="N7" s="46"/>
      <c r="O7" s="47"/>
      <c r="P7" s="48"/>
      <c r="Q7" s="48"/>
      <c r="R7" s="48"/>
    </row>
    <row r="8" spans="1:19" s="44" customFormat="1" ht="24" customHeight="1" x14ac:dyDescent="0.3">
      <c r="B8" s="39" t="s">
        <v>237</v>
      </c>
      <c r="C8" s="39"/>
      <c r="D8" s="45"/>
      <c r="E8" s="45"/>
      <c r="F8" s="45"/>
      <c r="G8" s="45"/>
      <c r="H8" s="45"/>
      <c r="I8" s="45"/>
      <c r="J8" s="45"/>
      <c r="K8" s="45"/>
      <c r="L8" s="45"/>
      <c r="M8" s="45"/>
      <c r="N8" s="46"/>
      <c r="O8" s="47"/>
      <c r="P8" s="48"/>
      <c r="Q8" s="48"/>
      <c r="R8" s="48"/>
    </row>
    <row r="9" spans="1:19" s="44" customFormat="1" ht="24" customHeight="1" x14ac:dyDescent="0.3">
      <c r="B9" s="39" t="s">
        <v>224</v>
      </c>
      <c r="C9" s="45"/>
      <c r="D9" s="45"/>
      <c r="E9" s="45"/>
      <c r="F9" s="45"/>
      <c r="G9" s="45"/>
      <c r="H9" s="45"/>
      <c r="I9" s="45"/>
      <c r="J9" s="45"/>
      <c r="K9" s="45"/>
      <c r="L9" s="45"/>
      <c r="M9" s="45"/>
      <c r="N9" s="46"/>
      <c r="O9" s="47"/>
      <c r="P9" s="48"/>
      <c r="Q9" s="48"/>
      <c r="R9" s="48"/>
    </row>
    <row r="10" spans="1:19" s="44" customFormat="1" ht="24" customHeight="1" x14ac:dyDescent="0.3">
      <c r="B10" s="45" t="s">
        <v>239</v>
      </c>
      <c r="C10" s="45"/>
      <c r="D10" s="45"/>
      <c r="E10" s="45"/>
      <c r="F10" s="45"/>
      <c r="G10" s="45"/>
      <c r="H10" s="45"/>
      <c r="I10" s="45"/>
      <c r="J10" s="45"/>
      <c r="K10" s="45"/>
      <c r="L10" s="45"/>
      <c r="M10" s="45"/>
      <c r="N10" s="46"/>
      <c r="O10" s="47"/>
      <c r="P10" s="48"/>
      <c r="Q10" s="48"/>
      <c r="R10" s="48"/>
    </row>
    <row r="11" spans="1:19" s="44" customFormat="1" ht="24" customHeight="1" x14ac:dyDescent="0.3">
      <c r="B11" s="45" t="s">
        <v>225</v>
      </c>
      <c r="C11" s="45"/>
      <c r="D11" s="45"/>
      <c r="E11" s="45"/>
      <c r="F11" s="45"/>
      <c r="G11" s="45"/>
      <c r="H11" s="45"/>
      <c r="I11" s="45"/>
      <c r="J11" s="45"/>
      <c r="K11" s="45"/>
      <c r="L11" s="45"/>
      <c r="M11" s="45"/>
      <c r="N11" s="45"/>
      <c r="O11" s="47"/>
      <c r="P11" s="48"/>
      <c r="Q11" s="48"/>
      <c r="R11" s="48"/>
    </row>
    <row r="12" spans="1:19" s="44" customFormat="1" ht="24" customHeight="1" x14ac:dyDescent="0.3">
      <c r="B12" s="45" t="s">
        <v>226</v>
      </c>
      <c r="C12" s="45"/>
      <c r="D12" s="45"/>
      <c r="E12" s="45"/>
      <c r="F12" s="45"/>
      <c r="G12" s="45"/>
      <c r="H12" s="45"/>
      <c r="I12" s="45"/>
      <c r="J12" s="45"/>
      <c r="K12" s="45"/>
      <c r="L12" s="45"/>
      <c r="M12" s="45"/>
      <c r="N12" s="45"/>
      <c r="O12" s="47"/>
      <c r="P12" s="48"/>
      <c r="Q12" s="48"/>
      <c r="R12" s="48"/>
    </row>
    <row r="13" spans="1:19" s="44" customFormat="1" ht="24" customHeight="1" x14ac:dyDescent="0.3">
      <c r="B13" s="45" t="s">
        <v>227</v>
      </c>
      <c r="C13" s="45"/>
      <c r="D13" s="45"/>
      <c r="E13" s="45"/>
      <c r="F13" s="45"/>
      <c r="G13" s="45"/>
      <c r="H13" s="45"/>
      <c r="I13" s="45"/>
      <c r="J13" s="45"/>
      <c r="K13" s="45"/>
      <c r="L13" s="45"/>
      <c r="M13" s="45"/>
      <c r="N13" s="45"/>
      <c r="O13" s="47"/>
      <c r="P13" s="48"/>
      <c r="Q13" s="48"/>
      <c r="R13" s="48"/>
    </row>
    <row r="14" spans="1:19" s="44" customFormat="1" ht="24" customHeight="1" x14ac:dyDescent="0.3">
      <c r="B14" s="45" t="s">
        <v>228</v>
      </c>
      <c r="C14" s="45"/>
      <c r="D14" s="45"/>
      <c r="E14" s="45"/>
      <c r="F14" s="45"/>
      <c r="G14" s="45"/>
      <c r="H14" s="45"/>
      <c r="I14" s="45"/>
      <c r="J14" s="45"/>
      <c r="K14" s="45"/>
      <c r="L14" s="45"/>
      <c r="M14" s="45"/>
      <c r="N14" s="45"/>
      <c r="O14" s="47"/>
      <c r="P14" s="48"/>
      <c r="Q14" s="48"/>
      <c r="R14" s="48"/>
    </row>
    <row r="15" spans="1:19" s="44" customFormat="1" ht="24" customHeight="1" x14ac:dyDescent="0.3">
      <c r="B15" s="45" t="s">
        <v>229</v>
      </c>
      <c r="C15" s="45"/>
      <c r="D15" s="45"/>
      <c r="E15" s="45"/>
      <c r="F15" s="45"/>
      <c r="G15" s="45"/>
      <c r="H15" s="45"/>
      <c r="I15" s="45"/>
      <c r="J15" s="45"/>
      <c r="K15" s="45"/>
      <c r="L15" s="45"/>
      <c r="M15" s="45"/>
      <c r="N15" s="46"/>
      <c r="O15" s="47"/>
      <c r="P15" s="48"/>
      <c r="Q15" s="48"/>
      <c r="R15" s="48"/>
    </row>
    <row r="16" spans="1:19" s="44" customFormat="1" ht="24" customHeight="1" x14ac:dyDescent="0.3">
      <c r="B16" s="45" t="s">
        <v>230</v>
      </c>
      <c r="C16" s="45"/>
      <c r="D16" s="45"/>
      <c r="E16" s="45"/>
      <c r="F16" s="45"/>
      <c r="G16" s="45"/>
      <c r="H16" s="45"/>
      <c r="I16" s="45"/>
      <c r="J16" s="45"/>
      <c r="K16" s="45"/>
      <c r="L16" s="45"/>
      <c r="M16" s="45"/>
      <c r="N16" s="45"/>
      <c r="O16" s="47"/>
      <c r="P16" s="48"/>
      <c r="Q16" s="48"/>
      <c r="R16" s="48"/>
    </row>
    <row r="17" spans="2:18" s="34" customFormat="1" ht="24" customHeight="1" x14ac:dyDescent="0.3">
      <c r="B17" s="45" t="s">
        <v>231</v>
      </c>
      <c r="C17" s="45"/>
      <c r="D17" s="49"/>
      <c r="E17" s="49"/>
      <c r="F17" s="49"/>
      <c r="G17" s="49"/>
      <c r="H17" s="49"/>
      <c r="I17" s="49"/>
      <c r="J17" s="49"/>
      <c r="K17" s="49"/>
      <c r="L17" s="49"/>
      <c r="M17" s="49"/>
      <c r="N17" s="49"/>
      <c r="O17" s="42"/>
      <c r="P17" s="40"/>
      <c r="Q17" s="40"/>
      <c r="R17" s="43"/>
    </row>
    <row r="18" spans="2:18" s="34" customFormat="1" ht="24" customHeight="1" x14ac:dyDescent="0.3">
      <c r="B18" s="45" t="s">
        <v>232</v>
      </c>
      <c r="C18" s="45"/>
      <c r="D18" s="40"/>
      <c r="E18" s="40"/>
      <c r="F18" s="40"/>
      <c r="G18" s="40"/>
      <c r="H18" s="40"/>
      <c r="I18" s="40"/>
      <c r="J18" s="41"/>
      <c r="K18" s="41"/>
      <c r="L18" s="40"/>
      <c r="M18" s="40"/>
      <c r="N18" s="40"/>
      <c r="O18" s="42"/>
      <c r="P18" s="40"/>
      <c r="Q18" s="40"/>
      <c r="R18" s="43"/>
    </row>
  </sheetData>
  <mergeCells count="1">
    <mergeCell ref="B1:R1"/>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FB168-CE55-45D7-A356-1D9686014B62}">
  <dimension ref="A1:S54"/>
  <sheetViews>
    <sheetView zoomScaleNormal="100" workbookViewId="0">
      <pane ySplit="3" topLeftCell="A4" activePane="bottomLeft" state="frozen"/>
      <selection activeCell="E1" sqref="E1"/>
      <selection pane="bottomLeft"/>
    </sheetView>
  </sheetViews>
  <sheetFormatPr defaultColWidth="12" defaultRowHeight="16.5" x14ac:dyDescent="0.3"/>
  <cols>
    <col min="1" max="1" width="7.125" customWidth="1"/>
    <col min="2" max="3" width="11.25" style="50" customWidth="1"/>
    <col min="4" max="4" width="9.875" customWidth="1"/>
    <col min="5" max="5" width="22.375" customWidth="1"/>
    <col min="6" max="6" width="25.5" customWidth="1"/>
    <col min="7" max="7" width="8" customWidth="1"/>
    <col min="8" max="8" width="8.125" customWidth="1"/>
    <col min="9" max="9" width="10.625" customWidth="1"/>
    <col min="10" max="11" width="11.125" customWidth="1"/>
    <col min="12" max="12" width="10.375" customWidth="1"/>
    <col min="13" max="14" width="9" customWidth="1"/>
    <col min="15" max="15" width="41.25" style="51" customWidth="1"/>
    <col min="16" max="16" width="12.375" style="53" customWidth="1"/>
    <col min="17" max="17" width="23.875" style="53" customWidth="1"/>
    <col min="18" max="18" width="18" style="53" customWidth="1"/>
    <col min="19" max="19" width="20.375" customWidth="1"/>
  </cols>
  <sheetData>
    <row r="1" spans="1:19" ht="48" customHeight="1" thickBot="1" x14ac:dyDescent="0.35">
      <c r="B1" s="81" t="s">
        <v>244</v>
      </c>
      <c r="C1" s="81"/>
      <c r="D1" s="81"/>
      <c r="E1" s="81"/>
      <c r="F1" s="81"/>
      <c r="G1" s="81"/>
      <c r="H1" s="81"/>
      <c r="I1" s="81"/>
      <c r="J1" s="81"/>
      <c r="K1" s="81"/>
      <c r="L1" s="81"/>
      <c r="M1" s="81"/>
      <c r="N1" s="81"/>
      <c r="O1" s="81"/>
      <c r="P1" s="81"/>
      <c r="Q1" s="81"/>
      <c r="R1" s="81"/>
    </row>
    <row r="2" spans="1:19" ht="21.75" customHeight="1" x14ac:dyDescent="0.3">
      <c r="A2" s="82" t="s">
        <v>0</v>
      </c>
      <c r="B2" s="84" t="s">
        <v>1</v>
      </c>
      <c r="C2" s="86" t="s">
        <v>2</v>
      </c>
      <c r="D2" s="88" t="s">
        <v>3</v>
      </c>
      <c r="E2" s="88" t="s">
        <v>4</v>
      </c>
      <c r="F2" s="88" t="s">
        <v>5</v>
      </c>
      <c r="G2" s="86" t="s">
        <v>6</v>
      </c>
      <c r="H2" s="86" t="s">
        <v>7</v>
      </c>
      <c r="I2" s="88" t="s">
        <v>8</v>
      </c>
      <c r="J2" s="88"/>
      <c r="K2" s="88"/>
      <c r="L2" s="88"/>
      <c r="M2" s="88" t="s">
        <v>9</v>
      </c>
      <c r="N2" s="88" t="s">
        <v>10</v>
      </c>
      <c r="O2" s="74" t="s">
        <v>11</v>
      </c>
      <c r="P2" s="76" t="s">
        <v>12</v>
      </c>
      <c r="Q2" s="76" t="s">
        <v>13</v>
      </c>
      <c r="R2" s="79" t="s">
        <v>14</v>
      </c>
      <c r="S2" s="71" t="s">
        <v>15</v>
      </c>
    </row>
    <row r="3" spans="1:19" s="2" customFormat="1" ht="18.75" customHeight="1" thickBot="1" x14ac:dyDescent="0.35">
      <c r="A3" s="83"/>
      <c r="B3" s="85"/>
      <c r="C3" s="87"/>
      <c r="D3" s="89"/>
      <c r="E3" s="89"/>
      <c r="F3" s="89"/>
      <c r="G3" s="90"/>
      <c r="H3" s="90"/>
      <c r="I3" s="1" t="s">
        <v>16</v>
      </c>
      <c r="J3" s="1" t="s">
        <v>17</v>
      </c>
      <c r="K3" s="1" t="s">
        <v>18</v>
      </c>
      <c r="L3" s="1" t="s">
        <v>19</v>
      </c>
      <c r="M3" s="89"/>
      <c r="N3" s="89"/>
      <c r="O3" s="75"/>
      <c r="P3" s="77"/>
      <c r="Q3" s="78"/>
      <c r="R3" s="80"/>
      <c r="S3" s="72"/>
    </row>
    <row r="4" spans="1:19" s="14" customFormat="1" ht="79.5" customHeight="1" thickTop="1" x14ac:dyDescent="0.3">
      <c r="A4" s="3">
        <f t="shared" ref="A4:A25" si="0">ROW()-3</f>
        <v>1</v>
      </c>
      <c r="B4" s="4" t="s">
        <v>20</v>
      </c>
      <c r="C4" s="3" t="s">
        <v>21</v>
      </c>
      <c r="D4" s="54" t="s">
        <v>22</v>
      </c>
      <c r="E4" s="5" t="s">
        <v>23</v>
      </c>
      <c r="F4" s="6" t="s">
        <v>24</v>
      </c>
      <c r="G4" s="8">
        <v>3</v>
      </c>
      <c r="H4" s="9" t="s">
        <v>25</v>
      </c>
      <c r="I4" s="5">
        <v>87</v>
      </c>
      <c r="J4" s="10" t="s">
        <v>26</v>
      </c>
      <c r="K4" s="6" t="s">
        <v>27</v>
      </c>
      <c r="L4" s="6"/>
      <c r="M4" s="6"/>
      <c r="N4" s="6">
        <v>2</v>
      </c>
      <c r="O4" s="11" t="s">
        <v>28</v>
      </c>
      <c r="P4" s="7" t="str">
        <f>VLOOKUP(F4,[1]수정중!$K$4:$X$73,14,0)</f>
        <v>www.acg.edu</v>
      </c>
      <c r="Q4" s="12" t="s">
        <v>233</v>
      </c>
      <c r="R4" s="13" t="s">
        <v>29</v>
      </c>
      <c r="S4" s="3"/>
    </row>
    <row r="5" spans="1:19" s="14" customFormat="1" ht="82.5" customHeight="1" x14ac:dyDescent="0.3">
      <c r="A5" s="3">
        <f t="shared" si="0"/>
        <v>2</v>
      </c>
      <c r="B5" s="3" t="s">
        <v>20</v>
      </c>
      <c r="C5" s="3" t="s">
        <v>21</v>
      </c>
      <c r="D5" s="55" t="s">
        <v>30</v>
      </c>
      <c r="E5" s="15" t="s">
        <v>31</v>
      </c>
      <c r="F5" s="7" t="s">
        <v>32</v>
      </c>
      <c r="G5" s="16">
        <v>8</v>
      </c>
      <c r="H5" s="17" t="s">
        <v>25</v>
      </c>
      <c r="I5" s="7">
        <v>80</v>
      </c>
      <c r="J5" s="18">
        <v>6</v>
      </c>
      <c r="K5" s="7" t="s">
        <v>33</v>
      </c>
      <c r="L5" s="7"/>
      <c r="M5" s="7"/>
      <c r="N5" s="7">
        <v>2</v>
      </c>
      <c r="O5" s="19" t="s">
        <v>34</v>
      </c>
      <c r="P5" s="7" t="s">
        <v>35</v>
      </c>
      <c r="Q5" s="7" t="s">
        <v>36</v>
      </c>
      <c r="R5" s="20" t="s">
        <v>37</v>
      </c>
      <c r="S5" s="3"/>
    </row>
    <row r="6" spans="1:19" s="14" customFormat="1" ht="30" customHeight="1" x14ac:dyDescent="0.3">
      <c r="A6" s="3">
        <f t="shared" si="0"/>
        <v>3</v>
      </c>
      <c r="B6" s="3" t="s">
        <v>20</v>
      </c>
      <c r="C6" s="3" t="s">
        <v>21</v>
      </c>
      <c r="D6" s="55" t="s">
        <v>39</v>
      </c>
      <c r="E6" s="15" t="s">
        <v>40</v>
      </c>
      <c r="F6" s="7" t="s">
        <v>41</v>
      </c>
      <c r="G6" s="16">
        <v>2</v>
      </c>
      <c r="H6" s="17" t="s">
        <v>25</v>
      </c>
      <c r="I6" s="66" t="s">
        <v>240</v>
      </c>
      <c r="J6" s="67"/>
      <c r="K6" s="68"/>
      <c r="L6" s="22"/>
      <c r="M6" s="7"/>
      <c r="N6" s="7">
        <v>2</v>
      </c>
      <c r="O6" s="23" t="s">
        <v>28</v>
      </c>
      <c r="P6" s="7" t="s">
        <v>43</v>
      </c>
      <c r="Q6" s="7" t="s">
        <v>44</v>
      </c>
      <c r="R6" s="20" t="s">
        <v>45</v>
      </c>
      <c r="S6" s="3"/>
    </row>
    <row r="7" spans="1:19" s="14" customFormat="1" ht="30" customHeight="1" x14ac:dyDescent="0.3">
      <c r="A7" s="3">
        <f t="shared" si="0"/>
        <v>4</v>
      </c>
      <c r="B7" s="3" t="s">
        <v>20</v>
      </c>
      <c r="C7" s="3" t="s">
        <v>21</v>
      </c>
      <c r="D7" s="55" t="s">
        <v>39</v>
      </c>
      <c r="E7" s="15" t="s">
        <v>46</v>
      </c>
      <c r="F7" s="7" t="s">
        <v>47</v>
      </c>
      <c r="G7" s="16">
        <v>2</v>
      </c>
      <c r="H7" s="17">
        <v>1</v>
      </c>
      <c r="I7" s="24">
        <v>80</v>
      </c>
      <c r="J7" s="24">
        <v>6.5</v>
      </c>
      <c r="K7" s="7" t="s">
        <v>27</v>
      </c>
      <c r="L7" s="7"/>
      <c r="M7" s="7"/>
      <c r="N7" s="7">
        <v>2</v>
      </c>
      <c r="O7" s="19" t="s">
        <v>38</v>
      </c>
      <c r="P7" s="7" t="s">
        <v>48</v>
      </c>
      <c r="Q7" s="7" t="s">
        <v>49</v>
      </c>
      <c r="R7" s="20"/>
      <c r="S7" s="3"/>
    </row>
    <row r="8" spans="1:19" s="30" customFormat="1" ht="30" customHeight="1" x14ac:dyDescent="0.3">
      <c r="A8" s="3">
        <f t="shared" si="0"/>
        <v>5</v>
      </c>
      <c r="B8" s="26" t="s">
        <v>50</v>
      </c>
      <c r="C8" s="3" t="s">
        <v>21</v>
      </c>
      <c r="D8" s="56" t="s">
        <v>51</v>
      </c>
      <c r="E8" s="28" t="s">
        <v>52</v>
      </c>
      <c r="F8" s="27" t="s">
        <v>53</v>
      </c>
      <c r="G8" s="16">
        <v>3</v>
      </c>
      <c r="H8" s="17" t="s">
        <v>54</v>
      </c>
      <c r="I8" s="27">
        <v>72</v>
      </c>
      <c r="J8" s="27">
        <v>5.5</v>
      </c>
      <c r="K8" s="27">
        <v>785</v>
      </c>
      <c r="L8" s="27"/>
      <c r="M8" s="27"/>
      <c r="N8" s="27">
        <v>2</v>
      </c>
      <c r="O8" s="19" t="s">
        <v>38</v>
      </c>
      <c r="P8" s="7" t="s">
        <v>55</v>
      </c>
      <c r="Q8" s="7" t="s">
        <v>56</v>
      </c>
      <c r="R8" s="29" t="s">
        <v>57</v>
      </c>
      <c r="S8" s="26"/>
    </row>
    <row r="9" spans="1:19" s="14" customFormat="1" ht="110.25" customHeight="1" x14ac:dyDescent="0.3">
      <c r="A9" s="3">
        <f t="shared" si="0"/>
        <v>6</v>
      </c>
      <c r="B9" s="3" t="s">
        <v>20</v>
      </c>
      <c r="C9" s="3" t="s">
        <v>21</v>
      </c>
      <c r="D9" s="55" t="s">
        <v>58</v>
      </c>
      <c r="E9" s="15" t="s">
        <v>59</v>
      </c>
      <c r="F9" s="7" t="s">
        <v>60</v>
      </c>
      <c r="G9" s="16">
        <v>4</v>
      </c>
      <c r="H9" s="17" t="s">
        <v>54</v>
      </c>
      <c r="I9" s="7">
        <v>80</v>
      </c>
      <c r="J9" s="18">
        <v>6</v>
      </c>
      <c r="K9" s="7">
        <v>690</v>
      </c>
      <c r="L9" s="7"/>
      <c r="M9" s="7"/>
      <c r="N9" s="7">
        <v>2</v>
      </c>
      <c r="O9" s="19" t="s">
        <v>61</v>
      </c>
      <c r="P9" s="7" t="s">
        <v>62</v>
      </c>
      <c r="Q9" s="7" t="s">
        <v>63</v>
      </c>
      <c r="R9" s="20" t="s">
        <v>64</v>
      </c>
      <c r="S9" s="3"/>
    </row>
    <row r="10" spans="1:19" s="14" customFormat="1" ht="78" customHeight="1" x14ac:dyDescent="0.3">
      <c r="A10" s="3">
        <f t="shared" si="0"/>
        <v>7</v>
      </c>
      <c r="B10" s="3" t="s">
        <v>20</v>
      </c>
      <c r="C10" s="3" t="s">
        <v>21</v>
      </c>
      <c r="D10" s="55" t="s">
        <v>65</v>
      </c>
      <c r="E10" s="15" t="s">
        <v>66</v>
      </c>
      <c r="F10" s="7" t="s">
        <v>67</v>
      </c>
      <c r="G10" s="16">
        <v>5</v>
      </c>
      <c r="H10" s="17" t="s">
        <v>25</v>
      </c>
      <c r="I10" s="7">
        <v>42</v>
      </c>
      <c r="J10" s="18">
        <v>4.5</v>
      </c>
      <c r="K10" s="7" t="s">
        <v>27</v>
      </c>
      <c r="L10" s="7"/>
      <c r="M10" s="7">
        <v>2.9</v>
      </c>
      <c r="N10" s="7">
        <v>2</v>
      </c>
      <c r="O10" s="19" t="s">
        <v>68</v>
      </c>
      <c r="P10" s="7" t="s">
        <v>69</v>
      </c>
      <c r="Q10" s="7" t="s">
        <v>70</v>
      </c>
      <c r="R10" s="20"/>
      <c r="S10" s="3"/>
    </row>
    <row r="11" spans="1:19" s="14" customFormat="1" ht="58.5" customHeight="1" x14ac:dyDescent="0.3">
      <c r="A11" s="3">
        <f t="shared" si="0"/>
        <v>8</v>
      </c>
      <c r="B11" s="3" t="s">
        <v>20</v>
      </c>
      <c r="C11" s="3" t="s">
        <v>21</v>
      </c>
      <c r="D11" s="55" t="s">
        <v>65</v>
      </c>
      <c r="E11" s="15" t="s">
        <v>71</v>
      </c>
      <c r="F11" s="7" t="s">
        <v>72</v>
      </c>
      <c r="G11" s="16">
        <v>4</v>
      </c>
      <c r="H11" s="17" t="s">
        <v>25</v>
      </c>
      <c r="I11" s="7">
        <v>80</v>
      </c>
      <c r="J11" s="18">
        <v>6.5</v>
      </c>
      <c r="K11" s="7">
        <v>650</v>
      </c>
      <c r="L11" s="7"/>
      <c r="M11" s="7"/>
      <c r="N11" s="7">
        <v>2</v>
      </c>
      <c r="O11" s="19" t="s">
        <v>73</v>
      </c>
      <c r="P11" s="7" t="s">
        <v>74</v>
      </c>
      <c r="Q11" s="7" t="s">
        <v>75</v>
      </c>
      <c r="R11" s="20" t="s">
        <v>76</v>
      </c>
      <c r="S11" s="3"/>
    </row>
    <row r="12" spans="1:19" s="14" customFormat="1" ht="30" customHeight="1" x14ac:dyDescent="0.3">
      <c r="A12" s="3">
        <f t="shared" si="0"/>
        <v>9</v>
      </c>
      <c r="B12" s="3" t="s">
        <v>20</v>
      </c>
      <c r="C12" s="3" t="s">
        <v>21</v>
      </c>
      <c r="D12" s="55" t="s">
        <v>80</v>
      </c>
      <c r="E12" s="7" t="s">
        <v>81</v>
      </c>
      <c r="F12" s="7" t="s">
        <v>82</v>
      </c>
      <c r="G12" s="16">
        <v>6</v>
      </c>
      <c r="H12" s="17" t="s">
        <v>54</v>
      </c>
      <c r="I12" s="7">
        <v>61</v>
      </c>
      <c r="J12" s="18">
        <v>5.5</v>
      </c>
      <c r="K12" s="7" t="s">
        <v>27</v>
      </c>
      <c r="L12" s="7"/>
      <c r="M12" s="7" t="s">
        <v>78</v>
      </c>
      <c r="N12" s="7">
        <v>2</v>
      </c>
      <c r="O12" s="19" t="s">
        <v>83</v>
      </c>
      <c r="P12" s="7" t="s">
        <v>84</v>
      </c>
      <c r="Q12" s="7"/>
      <c r="R12" s="20" t="s">
        <v>85</v>
      </c>
      <c r="S12" s="3"/>
    </row>
    <row r="13" spans="1:19" s="14" customFormat="1" ht="30" customHeight="1" x14ac:dyDescent="0.3">
      <c r="A13" s="3">
        <f t="shared" si="0"/>
        <v>10</v>
      </c>
      <c r="B13" s="3" t="s">
        <v>20</v>
      </c>
      <c r="C13" s="3" t="s">
        <v>21</v>
      </c>
      <c r="D13" s="55" t="s">
        <v>79</v>
      </c>
      <c r="E13" s="7" t="s">
        <v>86</v>
      </c>
      <c r="F13" s="7" t="s">
        <v>87</v>
      </c>
      <c r="G13" s="16">
        <v>2</v>
      </c>
      <c r="H13" s="17">
        <v>1</v>
      </c>
      <c r="I13" s="7">
        <v>79</v>
      </c>
      <c r="J13" s="18">
        <v>6</v>
      </c>
      <c r="K13" s="7" t="s">
        <v>27</v>
      </c>
      <c r="L13" s="7"/>
      <c r="M13" s="7" t="s">
        <v>88</v>
      </c>
      <c r="N13" s="7">
        <v>2</v>
      </c>
      <c r="O13" s="19" t="s">
        <v>38</v>
      </c>
      <c r="P13" s="7" t="s">
        <v>89</v>
      </c>
      <c r="Q13" s="7" t="s">
        <v>90</v>
      </c>
      <c r="R13" s="20" t="s">
        <v>91</v>
      </c>
      <c r="S13" s="3"/>
    </row>
    <row r="14" spans="1:19" s="14" customFormat="1" ht="73.5" customHeight="1" x14ac:dyDescent="0.3">
      <c r="A14" s="3">
        <f t="shared" si="0"/>
        <v>11</v>
      </c>
      <c r="B14" s="3" t="s">
        <v>20</v>
      </c>
      <c r="C14" s="3" t="s">
        <v>21</v>
      </c>
      <c r="D14" s="55" t="s">
        <v>80</v>
      </c>
      <c r="E14" s="15" t="s">
        <v>92</v>
      </c>
      <c r="F14" s="7" t="s">
        <v>93</v>
      </c>
      <c r="G14" s="16">
        <v>2</v>
      </c>
      <c r="H14" s="17" t="s">
        <v>25</v>
      </c>
      <c r="I14" s="7">
        <v>79</v>
      </c>
      <c r="J14" s="18">
        <v>6.5</v>
      </c>
      <c r="K14" s="7">
        <v>900</v>
      </c>
      <c r="L14" s="7"/>
      <c r="M14" s="7" t="s">
        <v>77</v>
      </c>
      <c r="N14" s="7">
        <v>2</v>
      </c>
      <c r="O14" s="19" t="s">
        <v>94</v>
      </c>
      <c r="P14" s="7" t="s">
        <v>95</v>
      </c>
      <c r="Q14" s="7" t="s">
        <v>96</v>
      </c>
      <c r="R14" s="20" t="s">
        <v>97</v>
      </c>
      <c r="S14" s="3"/>
    </row>
    <row r="15" spans="1:19" s="34" customFormat="1" ht="30" customHeight="1" x14ac:dyDescent="0.3">
      <c r="A15" s="3">
        <f t="shared" si="0"/>
        <v>12</v>
      </c>
      <c r="B15" s="31" t="s">
        <v>20</v>
      </c>
      <c r="C15" s="3" t="s">
        <v>21</v>
      </c>
      <c r="D15" s="55" t="s">
        <v>100</v>
      </c>
      <c r="E15" s="15" t="s">
        <v>101</v>
      </c>
      <c r="F15" s="15" t="s">
        <v>102</v>
      </c>
      <c r="G15" s="16">
        <v>5</v>
      </c>
      <c r="H15" s="17">
        <v>1</v>
      </c>
      <c r="I15" s="70" t="s">
        <v>42</v>
      </c>
      <c r="J15" s="67"/>
      <c r="K15" s="67"/>
      <c r="L15" s="22"/>
      <c r="M15" s="15"/>
      <c r="N15" s="15">
        <v>2</v>
      </c>
      <c r="O15" s="19" t="s">
        <v>38</v>
      </c>
      <c r="P15" s="7" t="s">
        <v>103</v>
      </c>
      <c r="Q15" s="7" t="s">
        <v>104</v>
      </c>
      <c r="R15" s="33" t="s">
        <v>105</v>
      </c>
      <c r="S15" s="31"/>
    </row>
    <row r="16" spans="1:19" s="34" customFormat="1" ht="30" customHeight="1" x14ac:dyDescent="0.3">
      <c r="A16" s="3">
        <f t="shared" si="0"/>
        <v>13</v>
      </c>
      <c r="B16" s="31" t="s">
        <v>20</v>
      </c>
      <c r="C16" s="3" t="s">
        <v>21</v>
      </c>
      <c r="D16" s="55" t="s">
        <v>106</v>
      </c>
      <c r="E16" s="15" t="s">
        <v>107</v>
      </c>
      <c r="F16" s="15" t="s">
        <v>108</v>
      </c>
      <c r="G16" s="16">
        <v>3</v>
      </c>
      <c r="H16" s="17" t="s">
        <v>25</v>
      </c>
      <c r="I16" s="15"/>
      <c r="J16" s="32" t="s">
        <v>109</v>
      </c>
      <c r="K16" s="7" t="s">
        <v>27</v>
      </c>
      <c r="L16" s="7"/>
      <c r="M16" s="15"/>
      <c r="N16" s="15">
        <v>2</v>
      </c>
      <c r="O16" s="19" t="s">
        <v>38</v>
      </c>
      <c r="P16" s="7" t="s">
        <v>110</v>
      </c>
      <c r="Q16" s="7"/>
      <c r="R16" s="33"/>
      <c r="S16" s="31"/>
    </row>
    <row r="17" spans="1:19" s="34" customFormat="1" ht="30" customHeight="1" x14ac:dyDescent="0.3">
      <c r="A17" s="3">
        <f t="shared" si="0"/>
        <v>14</v>
      </c>
      <c r="B17" s="31" t="s">
        <v>20</v>
      </c>
      <c r="C17" s="3" t="s">
        <v>21</v>
      </c>
      <c r="D17" s="55" t="s">
        <v>106</v>
      </c>
      <c r="E17" s="15" t="s">
        <v>111</v>
      </c>
      <c r="F17" s="15" t="s">
        <v>112</v>
      </c>
      <c r="G17" s="16">
        <v>5</v>
      </c>
      <c r="H17" s="17" t="s">
        <v>25</v>
      </c>
      <c r="I17" s="15"/>
      <c r="J17" s="32">
        <v>6</v>
      </c>
      <c r="K17" s="7">
        <v>650</v>
      </c>
      <c r="L17" s="7"/>
      <c r="M17" s="15"/>
      <c r="N17" s="15">
        <v>2</v>
      </c>
      <c r="O17" s="19" t="s">
        <v>28</v>
      </c>
      <c r="P17" s="7" t="s">
        <v>113</v>
      </c>
      <c r="Q17" s="7" t="s">
        <v>114</v>
      </c>
      <c r="R17" s="33"/>
      <c r="S17" s="31"/>
    </row>
    <row r="18" spans="1:19" s="14" customFormat="1" ht="30" customHeight="1" x14ac:dyDescent="0.3">
      <c r="A18" s="3">
        <f t="shared" si="0"/>
        <v>15</v>
      </c>
      <c r="B18" s="3" t="s">
        <v>20</v>
      </c>
      <c r="C18" s="3" t="s">
        <v>21</v>
      </c>
      <c r="D18" s="55" t="s">
        <v>115</v>
      </c>
      <c r="E18" s="7" t="s">
        <v>116</v>
      </c>
      <c r="F18" s="7" t="s">
        <v>117</v>
      </c>
      <c r="G18" s="16">
        <v>5</v>
      </c>
      <c r="H18" s="35">
        <v>1</v>
      </c>
      <c r="I18" s="73" t="s">
        <v>42</v>
      </c>
      <c r="J18" s="73"/>
      <c r="K18" s="7" t="s">
        <v>27</v>
      </c>
      <c r="L18" s="22"/>
      <c r="M18" s="7"/>
      <c r="N18" s="7">
        <v>2</v>
      </c>
      <c r="O18" s="19" t="s">
        <v>118</v>
      </c>
      <c r="P18" s="7" t="s">
        <v>119</v>
      </c>
      <c r="Q18" s="7"/>
      <c r="R18" s="20"/>
      <c r="S18" s="3"/>
    </row>
    <row r="19" spans="1:19" s="14" customFormat="1" ht="30" customHeight="1" x14ac:dyDescent="0.3">
      <c r="A19" s="3">
        <f t="shared" si="0"/>
        <v>16</v>
      </c>
      <c r="B19" s="3" t="s">
        <v>20</v>
      </c>
      <c r="C19" s="3" t="s">
        <v>21</v>
      </c>
      <c r="D19" s="55" t="s">
        <v>120</v>
      </c>
      <c r="E19" s="15" t="s">
        <v>121</v>
      </c>
      <c r="F19" s="7" t="s">
        <v>122</v>
      </c>
      <c r="G19" s="16">
        <v>2</v>
      </c>
      <c r="H19" s="17" t="s">
        <v>54</v>
      </c>
      <c r="I19" s="66" t="s">
        <v>240</v>
      </c>
      <c r="J19" s="67"/>
      <c r="K19" s="68"/>
      <c r="L19" s="22"/>
      <c r="M19" s="7"/>
      <c r="N19" s="7">
        <v>2</v>
      </c>
      <c r="O19" s="19" t="s">
        <v>123</v>
      </c>
      <c r="P19" s="7" t="s">
        <v>124</v>
      </c>
      <c r="Q19" s="7" t="s">
        <v>125</v>
      </c>
      <c r="R19" s="20" t="s">
        <v>126</v>
      </c>
      <c r="S19" s="3"/>
    </row>
    <row r="20" spans="1:19" s="14" customFormat="1" ht="55.5" customHeight="1" x14ac:dyDescent="0.3">
      <c r="A20" s="3">
        <f t="shared" si="0"/>
        <v>17</v>
      </c>
      <c r="B20" s="3" t="s">
        <v>20</v>
      </c>
      <c r="C20" s="3" t="s">
        <v>21</v>
      </c>
      <c r="D20" s="55" t="s">
        <v>127</v>
      </c>
      <c r="E20" s="15" t="s">
        <v>128</v>
      </c>
      <c r="F20" s="7" t="s">
        <v>129</v>
      </c>
      <c r="G20" s="16">
        <v>1</v>
      </c>
      <c r="H20" s="17">
        <v>1</v>
      </c>
      <c r="I20" s="66" t="s">
        <v>241</v>
      </c>
      <c r="J20" s="67"/>
      <c r="K20" s="68"/>
      <c r="L20" s="22"/>
      <c r="M20" s="7"/>
      <c r="N20" s="7">
        <v>2</v>
      </c>
      <c r="O20" s="19" t="s">
        <v>28</v>
      </c>
      <c r="P20" s="7" t="s">
        <v>131</v>
      </c>
      <c r="Q20" s="7" t="s">
        <v>132</v>
      </c>
      <c r="R20" s="20" t="s">
        <v>133</v>
      </c>
      <c r="S20" s="3"/>
    </row>
    <row r="21" spans="1:19" s="14" customFormat="1" ht="60" customHeight="1" x14ac:dyDescent="0.3">
      <c r="A21" s="3">
        <f t="shared" si="0"/>
        <v>18</v>
      </c>
      <c r="B21" s="3" t="s">
        <v>20</v>
      </c>
      <c r="C21" s="3" t="s">
        <v>21</v>
      </c>
      <c r="D21" s="55" t="s">
        <v>134</v>
      </c>
      <c r="E21" s="7" t="s">
        <v>135</v>
      </c>
      <c r="F21" s="7" t="s">
        <v>136</v>
      </c>
      <c r="G21" s="16">
        <v>2</v>
      </c>
      <c r="H21" s="17" t="s">
        <v>54</v>
      </c>
      <c r="I21" s="66" t="s">
        <v>242</v>
      </c>
      <c r="J21" s="67"/>
      <c r="K21" s="68"/>
      <c r="L21" s="22"/>
      <c r="M21" s="7"/>
      <c r="N21" s="7">
        <v>2</v>
      </c>
      <c r="O21" s="19" t="s">
        <v>38</v>
      </c>
      <c r="P21" s="7" t="s">
        <v>137</v>
      </c>
      <c r="Q21" s="7" t="s">
        <v>138</v>
      </c>
      <c r="R21" s="20"/>
      <c r="S21" s="3"/>
    </row>
    <row r="22" spans="1:19" s="14" customFormat="1" ht="30" customHeight="1" x14ac:dyDescent="0.3">
      <c r="A22" s="3">
        <f t="shared" si="0"/>
        <v>19</v>
      </c>
      <c r="B22" s="3" t="s">
        <v>99</v>
      </c>
      <c r="C22" s="3" t="s">
        <v>21</v>
      </c>
      <c r="D22" s="55" t="s">
        <v>127</v>
      </c>
      <c r="E22" s="7" t="s">
        <v>139</v>
      </c>
      <c r="F22" s="7" t="s">
        <v>140</v>
      </c>
      <c r="G22" s="16">
        <v>1</v>
      </c>
      <c r="H22" s="17">
        <v>1</v>
      </c>
      <c r="I22" s="70" t="s">
        <v>130</v>
      </c>
      <c r="J22" s="67"/>
      <c r="K22" s="7" t="s">
        <v>27</v>
      </c>
      <c r="L22" s="22"/>
      <c r="M22" s="7"/>
      <c r="N22" s="7">
        <v>2</v>
      </c>
      <c r="O22" s="19" t="s">
        <v>38</v>
      </c>
      <c r="P22" s="7" t="s">
        <v>141</v>
      </c>
      <c r="Q22" s="7" t="s">
        <v>142</v>
      </c>
      <c r="R22" s="20"/>
      <c r="S22" s="3"/>
    </row>
    <row r="23" spans="1:19" s="14" customFormat="1" ht="53.25" customHeight="1" x14ac:dyDescent="0.3">
      <c r="A23" s="3">
        <f t="shared" si="0"/>
        <v>20</v>
      </c>
      <c r="B23" s="3" t="s">
        <v>20</v>
      </c>
      <c r="C23" s="3" t="s">
        <v>21</v>
      </c>
      <c r="D23" s="55" t="s">
        <v>143</v>
      </c>
      <c r="E23" s="15" t="s">
        <v>144</v>
      </c>
      <c r="F23" s="7" t="s">
        <v>145</v>
      </c>
      <c r="G23" s="16">
        <v>2</v>
      </c>
      <c r="H23" s="17" t="s">
        <v>54</v>
      </c>
      <c r="I23" s="21" t="s">
        <v>146</v>
      </c>
      <c r="J23" s="18" t="s">
        <v>147</v>
      </c>
      <c r="K23" s="7" t="s">
        <v>27</v>
      </c>
      <c r="L23" s="7"/>
      <c r="M23" s="7"/>
      <c r="N23" s="7">
        <v>2</v>
      </c>
      <c r="O23" s="19" t="s">
        <v>148</v>
      </c>
      <c r="P23" s="7" t="s">
        <v>149</v>
      </c>
      <c r="Q23" s="7" t="s">
        <v>150</v>
      </c>
      <c r="R23" s="20" t="s">
        <v>151</v>
      </c>
      <c r="S23" s="3"/>
    </row>
    <row r="24" spans="1:19" s="14" customFormat="1" ht="53.25" customHeight="1" x14ac:dyDescent="0.3">
      <c r="A24" s="3">
        <f t="shared" si="0"/>
        <v>21</v>
      </c>
      <c r="B24" s="3" t="s">
        <v>20</v>
      </c>
      <c r="C24" s="3" t="s">
        <v>21</v>
      </c>
      <c r="D24" s="55" t="s">
        <v>143</v>
      </c>
      <c r="E24" s="15" t="s">
        <v>246</v>
      </c>
      <c r="F24" s="58" t="s">
        <v>247</v>
      </c>
      <c r="G24" s="16">
        <v>2</v>
      </c>
      <c r="H24" s="17">
        <v>1</v>
      </c>
      <c r="I24" s="66" t="s">
        <v>42</v>
      </c>
      <c r="J24" s="69"/>
      <c r="K24" s="58" t="s">
        <v>27</v>
      </c>
      <c r="L24" s="58"/>
      <c r="M24" s="58"/>
      <c r="N24" s="58">
        <v>2</v>
      </c>
      <c r="O24" s="19" t="s">
        <v>38</v>
      </c>
      <c r="P24" s="64" t="s">
        <v>306</v>
      </c>
      <c r="Q24" s="64" t="s">
        <v>303</v>
      </c>
      <c r="R24" s="20"/>
      <c r="S24" s="3"/>
    </row>
    <row r="25" spans="1:19" s="14" customFormat="1" ht="163.5" customHeight="1" x14ac:dyDescent="0.3">
      <c r="A25" s="3">
        <f t="shared" si="0"/>
        <v>22</v>
      </c>
      <c r="B25" s="3" t="s">
        <v>20</v>
      </c>
      <c r="C25" s="3" t="s">
        <v>21</v>
      </c>
      <c r="D25" s="55" t="s">
        <v>152</v>
      </c>
      <c r="E25" s="7" t="s">
        <v>153</v>
      </c>
      <c r="F25" s="7" t="s">
        <v>154</v>
      </c>
      <c r="G25" s="16">
        <v>1</v>
      </c>
      <c r="H25" s="17">
        <v>1</v>
      </c>
      <c r="I25" s="7" t="s">
        <v>155</v>
      </c>
      <c r="J25" s="18" t="s">
        <v>156</v>
      </c>
      <c r="K25" s="7" t="s">
        <v>27</v>
      </c>
      <c r="L25" s="7"/>
      <c r="M25" s="7" t="s">
        <v>77</v>
      </c>
      <c r="N25" s="7">
        <v>4</v>
      </c>
      <c r="O25" s="19" t="s">
        <v>157</v>
      </c>
      <c r="P25" s="7" t="s">
        <v>158</v>
      </c>
      <c r="Q25" s="7" t="s">
        <v>159</v>
      </c>
      <c r="R25" s="20" t="s">
        <v>160</v>
      </c>
      <c r="S25" s="3"/>
    </row>
    <row r="26" spans="1:19" s="14" customFormat="1" ht="30" customHeight="1" x14ac:dyDescent="0.3">
      <c r="A26" s="3">
        <f t="shared" ref="A26:A36" si="1">ROW()-3</f>
        <v>23</v>
      </c>
      <c r="B26" s="3" t="s">
        <v>20</v>
      </c>
      <c r="C26" s="3" t="s">
        <v>21</v>
      </c>
      <c r="D26" s="55" t="s">
        <v>161</v>
      </c>
      <c r="E26" s="15" t="s">
        <v>162</v>
      </c>
      <c r="F26" s="7" t="s">
        <v>163</v>
      </c>
      <c r="G26" s="16">
        <v>2</v>
      </c>
      <c r="H26" s="17" t="s">
        <v>54</v>
      </c>
      <c r="I26" s="7">
        <v>78</v>
      </c>
      <c r="J26" s="18">
        <v>6</v>
      </c>
      <c r="K26" s="25">
        <v>785</v>
      </c>
      <c r="L26" s="7"/>
      <c r="M26" s="7" t="s">
        <v>98</v>
      </c>
      <c r="N26" s="7">
        <v>2</v>
      </c>
      <c r="O26" s="19" t="s">
        <v>38</v>
      </c>
      <c r="P26" s="7" t="s">
        <v>164</v>
      </c>
      <c r="Q26" s="7" t="s">
        <v>165</v>
      </c>
      <c r="R26" s="20" t="s">
        <v>166</v>
      </c>
      <c r="S26" s="3"/>
    </row>
    <row r="27" spans="1:19" s="14" customFormat="1" ht="95.25" customHeight="1" x14ac:dyDescent="0.3">
      <c r="A27" s="3">
        <f t="shared" si="1"/>
        <v>24</v>
      </c>
      <c r="B27" s="3" t="s">
        <v>20</v>
      </c>
      <c r="C27" s="3" t="s">
        <v>21</v>
      </c>
      <c r="D27" s="55" t="s">
        <v>167</v>
      </c>
      <c r="E27" s="15" t="s">
        <v>168</v>
      </c>
      <c r="F27" s="7" t="s">
        <v>169</v>
      </c>
      <c r="G27" s="16">
        <v>1</v>
      </c>
      <c r="H27" s="17" t="s">
        <v>54</v>
      </c>
      <c r="I27" s="66" t="s">
        <v>240</v>
      </c>
      <c r="J27" s="67"/>
      <c r="K27" s="68"/>
      <c r="L27" s="22"/>
      <c r="M27" s="7"/>
      <c r="N27" s="7">
        <v>2</v>
      </c>
      <c r="O27" s="19" t="s">
        <v>170</v>
      </c>
      <c r="P27" s="7" t="s">
        <v>171</v>
      </c>
      <c r="Q27" s="7" t="s">
        <v>172</v>
      </c>
      <c r="R27" s="20" t="s">
        <v>173</v>
      </c>
      <c r="S27" s="3"/>
    </row>
    <row r="28" spans="1:19" s="14" customFormat="1" ht="30" customHeight="1" x14ac:dyDescent="0.3">
      <c r="A28" s="3">
        <f t="shared" si="1"/>
        <v>25</v>
      </c>
      <c r="B28" s="3" t="s">
        <v>20</v>
      </c>
      <c r="C28" s="3" t="s">
        <v>21</v>
      </c>
      <c r="D28" s="55" t="s">
        <v>167</v>
      </c>
      <c r="E28" s="15" t="s">
        <v>174</v>
      </c>
      <c r="F28" s="7" t="s">
        <v>175</v>
      </c>
      <c r="G28" s="16">
        <v>2</v>
      </c>
      <c r="H28" s="17" t="s">
        <v>54</v>
      </c>
      <c r="I28" s="66" t="s">
        <v>240</v>
      </c>
      <c r="J28" s="67"/>
      <c r="K28" s="68"/>
      <c r="L28" s="22"/>
      <c r="M28" s="7"/>
      <c r="N28" s="7">
        <v>2</v>
      </c>
      <c r="O28" s="19" t="s">
        <v>38</v>
      </c>
      <c r="P28" s="7" t="s">
        <v>176</v>
      </c>
      <c r="Q28" s="7" t="s">
        <v>177</v>
      </c>
      <c r="R28" s="20"/>
      <c r="S28" s="3"/>
    </row>
    <row r="29" spans="1:19" s="14" customFormat="1" ht="30" customHeight="1" x14ac:dyDescent="0.3">
      <c r="A29" s="3">
        <f t="shared" si="1"/>
        <v>26</v>
      </c>
      <c r="B29" s="3" t="s">
        <v>20</v>
      </c>
      <c r="C29" s="3" t="s">
        <v>21</v>
      </c>
      <c r="D29" s="55" t="s">
        <v>167</v>
      </c>
      <c r="E29" s="7" t="s">
        <v>178</v>
      </c>
      <c r="F29" s="7" t="s">
        <v>179</v>
      </c>
      <c r="G29" s="16">
        <v>4</v>
      </c>
      <c r="H29" s="17">
        <v>1</v>
      </c>
      <c r="I29" s="66" t="s">
        <v>240</v>
      </c>
      <c r="J29" s="67"/>
      <c r="K29" s="68"/>
      <c r="L29" s="7"/>
      <c r="M29" s="7"/>
      <c r="N29" s="7">
        <v>2</v>
      </c>
      <c r="O29" s="19" t="s">
        <v>38</v>
      </c>
      <c r="P29" s="7" t="s">
        <v>180</v>
      </c>
      <c r="Q29" s="7" t="s">
        <v>181</v>
      </c>
      <c r="R29" s="20"/>
      <c r="S29" s="3"/>
    </row>
    <row r="30" spans="1:19" s="14" customFormat="1" ht="30" customHeight="1" x14ac:dyDescent="0.3">
      <c r="A30" s="3">
        <f t="shared" si="1"/>
        <v>27</v>
      </c>
      <c r="B30" s="3" t="s">
        <v>20</v>
      </c>
      <c r="C30" s="3" t="s">
        <v>21</v>
      </c>
      <c r="D30" s="55" t="s">
        <v>182</v>
      </c>
      <c r="E30" s="15" t="s">
        <v>183</v>
      </c>
      <c r="F30" s="7" t="s">
        <v>184</v>
      </c>
      <c r="G30" s="16">
        <v>3</v>
      </c>
      <c r="H30" s="17" t="s">
        <v>25</v>
      </c>
      <c r="I30" s="70" t="s">
        <v>245</v>
      </c>
      <c r="J30" s="67"/>
      <c r="K30" s="68"/>
      <c r="L30" s="36"/>
      <c r="M30" s="7"/>
      <c r="N30" s="7">
        <v>2</v>
      </c>
      <c r="O30" s="19" t="s">
        <v>38</v>
      </c>
      <c r="P30" s="7" t="s">
        <v>185</v>
      </c>
      <c r="Q30" s="7" t="s">
        <v>186</v>
      </c>
      <c r="R30" s="20"/>
      <c r="S30" s="3"/>
    </row>
    <row r="31" spans="1:19" s="14" customFormat="1" ht="30" customHeight="1" x14ac:dyDescent="0.3">
      <c r="A31" s="3">
        <f t="shared" si="1"/>
        <v>28</v>
      </c>
      <c r="B31" s="3" t="s">
        <v>20</v>
      </c>
      <c r="C31" s="3" t="s">
        <v>21</v>
      </c>
      <c r="D31" s="55" t="s">
        <v>182</v>
      </c>
      <c r="E31" s="15" t="s">
        <v>187</v>
      </c>
      <c r="F31" s="7" t="s">
        <v>188</v>
      </c>
      <c r="G31" s="16">
        <v>3</v>
      </c>
      <c r="H31" s="17" t="s">
        <v>25</v>
      </c>
      <c r="I31" s="7">
        <v>80</v>
      </c>
      <c r="J31" s="7">
        <v>6.5</v>
      </c>
      <c r="K31" s="7"/>
      <c r="L31" s="7"/>
      <c r="M31" s="7"/>
      <c r="N31" s="7">
        <v>2</v>
      </c>
      <c r="O31" s="19" t="s">
        <v>38</v>
      </c>
      <c r="P31" s="7" t="s">
        <v>189</v>
      </c>
      <c r="Q31" s="7" t="s">
        <v>190</v>
      </c>
      <c r="R31" s="20"/>
      <c r="S31" s="3"/>
    </row>
    <row r="32" spans="1:19" s="14" customFormat="1" ht="54.75" customHeight="1" x14ac:dyDescent="0.3">
      <c r="A32" s="3">
        <f t="shared" si="1"/>
        <v>29</v>
      </c>
      <c r="B32" s="3" t="s">
        <v>20</v>
      </c>
      <c r="C32" s="3" t="s">
        <v>21</v>
      </c>
      <c r="D32" s="55" t="s">
        <v>191</v>
      </c>
      <c r="E32" s="15" t="s">
        <v>192</v>
      </c>
      <c r="F32" s="7" t="s">
        <v>193</v>
      </c>
      <c r="G32" s="16">
        <v>1</v>
      </c>
      <c r="H32" s="17">
        <v>1</v>
      </c>
      <c r="I32" s="7">
        <v>87</v>
      </c>
      <c r="J32" s="18">
        <v>6</v>
      </c>
      <c r="K32" s="7" t="s">
        <v>194</v>
      </c>
      <c r="L32" s="7"/>
      <c r="M32" s="7"/>
      <c r="N32" s="7">
        <v>2</v>
      </c>
      <c r="O32" s="19" t="s">
        <v>195</v>
      </c>
      <c r="P32" s="7" t="s">
        <v>196</v>
      </c>
      <c r="Q32" s="7" t="s">
        <v>197</v>
      </c>
      <c r="R32" s="20" t="s">
        <v>198</v>
      </c>
      <c r="S32" s="3"/>
    </row>
    <row r="33" spans="1:19" s="14" customFormat="1" ht="54.75" customHeight="1" x14ac:dyDescent="0.3">
      <c r="A33" s="3">
        <f t="shared" si="1"/>
        <v>30</v>
      </c>
      <c r="B33" s="3" t="s">
        <v>20</v>
      </c>
      <c r="C33" s="3" t="s">
        <v>21</v>
      </c>
      <c r="D33" s="55" t="s">
        <v>191</v>
      </c>
      <c r="E33" s="7" t="s">
        <v>199</v>
      </c>
      <c r="F33" s="7" t="s">
        <v>200</v>
      </c>
      <c r="G33" s="16">
        <v>2</v>
      </c>
      <c r="H33" s="17">
        <v>1</v>
      </c>
      <c r="I33" s="7">
        <v>72</v>
      </c>
      <c r="J33" s="18">
        <v>6</v>
      </c>
      <c r="K33" s="7" t="s">
        <v>27</v>
      </c>
      <c r="L33" s="7"/>
      <c r="M33" s="7"/>
      <c r="N33" s="7">
        <v>4</v>
      </c>
      <c r="O33" s="19" t="s">
        <v>201</v>
      </c>
      <c r="P33" s="7" t="s">
        <v>202</v>
      </c>
      <c r="Q33" s="7" t="s">
        <v>203</v>
      </c>
      <c r="R33" s="20"/>
      <c r="S33" s="3"/>
    </row>
    <row r="34" spans="1:19" s="14" customFormat="1" ht="30" customHeight="1" x14ac:dyDescent="0.3">
      <c r="A34" s="3">
        <f t="shared" si="1"/>
        <v>31</v>
      </c>
      <c r="B34" s="3" t="s">
        <v>20</v>
      </c>
      <c r="C34" s="3" t="s">
        <v>21</v>
      </c>
      <c r="D34" s="55" t="s">
        <v>204</v>
      </c>
      <c r="E34" s="15" t="s">
        <v>205</v>
      </c>
      <c r="F34" s="7" t="s">
        <v>206</v>
      </c>
      <c r="G34" s="16">
        <v>1</v>
      </c>
      <c r="H34" s="17">
        <v>1</v>
      </c>
      <c r="I34" s="7">
        <v>80</v>
      </c>
      <c r="J34" s="18">
        <v>6.5</v>
      </c>
      <c r="K34" s="18"/>
      <c r="L34" s="7"/>
      <c r="M34" s="7"/>
      <c r="N34" s="7">
        <v>2</v>
      </c>
      <c r="O34" s="19" t="s">
        <v>38</v>
      </c>
      <c r="P34" s="7" t="s">
        <v>207</v>
      </c>
      <c r="Q34" s="7" t="s">
        <v>208</v>
      </c>
      <c r="R34" s="20"/>
      <c r="S34" s="3"/>
    </row>
    <row r="35" spans="1:19" s="14" customFormat="1" ht="30" customHeight="1" x14ac:dyDescent="0.3">
      <c r="A35" s="3">
        <f t="shared" si="1"/>
        <v>32</v>
      </c>
      <c r="B35" s="3" t="s">
        <v>20</v>
      </c>
      <c r="C35" s="3" t="s">
        <v>21</v>
      </c>
      <c r="D35" s="55" t="s">
        <v>209</v>
      </c>
      <c r="E35" s="15" t="s">
        <v>210</v>
      </c>
      <c r="F35" s="7" t="s">
        <v>211</v>
      </c>
      <c r="G35" s="16">
        <v>3</v>
      </c>
      <c r="H35" s="17" t="s">
        <v>54</v>
      </c>
      <c r="I35" s="38">
        <v>60</v>
      </c>
      <c r="J35" s="37" t="s">
        <v>212</v>
      </c>
      <c r="K35" s="7">
        <v>570</v>
      </c>
      <c r="L35" s="7"/>
      <c r="M35" s="7" t="s">
        <v>98</v>
      </c>
      <c r="N35" s="7">
        <v>2</v>
      </c>
      <c r="O35" s="19" t="s">
        <v>38</v>
      </c>
      <c r="P35" s="7" t="s">
        <v>213</v>
      </c>
      <c r="Q35" s="7" t="s">
        <v>214</v>
      </c>
      <c r="R35" s="20" t="s">
        <v>215</v>
      </c>
      <c r="S35" s="3"/>
    </row>
    <row r="36" spans="1:19" s="14" customFormat="1" ht="126.75" customHeight="1" x14ac:dyDescent="0.3">
      <c r="A36" s="3">
        <f t="shared" si="1"/>
        <v>33</v>
      </c>
      <c r="B36" s="3" t="s">
        <v>20</v>
      </c>
      <c r="C36" s="3" t="s">
        <v>21</v>
      </c>
      <c r="D36" s="55" t="s">
        <v>209</v>
      </c>
      <c r="E36" s="15" t="s">
        <v>216</v>
      </c>
      <c r="F36" s="7" t="s">
        <v>217</v>
      </c>
      <c r="G36" s="16">
        <v>4</v>
      </c>
      <c r="H36" s="17" t="s">
        <v>54</v>
      </c>
      <c r="I36" s="7">
        <v>79</v>
      </c>
      <c r="J36" s="18">
        <v>6</v>
      </c>
      <c r="K36" s="7" t="s">
        <v>27</v>
      </c>
      <c r="L36" s="7"/>
      <c r="M36" s="7" t="s">
        <v>98</v>
      </c>
      <c r="N36" s="7">
        <v>2</v>
      </c>
      <c r="O36" s="19" t="s">
        <v>218</v>
      </c>
      <c r="P36" s="7" t="s">
        <v>219</v>
      </c>
      <c r="Q36" s="7" t="s">
        <v>220</v>
      </c>
      <c r="R36" s="20" t="s">
        <v>221</v>
      </c>
      <c r="S36" s="3"/>
    </row>
    <row r="54" spans="16:18" ht="24" customHeight="1" x14ac:dyDescent="0.3">
      <c r="P54" s="52"/>
      <c r="Q54" s="52"/>
      <c r="R54" s="52"/>
    </row>
  </sheetData>
  <autoFilter ref="B3:R53" xr:uid="{9B2C9B0D-7E88-41D1-8934-79A91B8EC0BC}"/>
  <mergeCells count="29">
    <mergeCell ref="I28:K28"/>
    <mergeCell ref="B1:R1"/>
    <mergeCell ref="A2:A3"/>
    <mergeCell ref="B2:B3"/>
    <mergeCell ref="C2:C3"/>
    <mergeCell ref="D2:D3"/>
    <mergeCell ref="H2:H3"/>
    <mergeCell ref="I2:L2"/>
    <mergeCell ref="M2:M3"/>
    <mergeCell ref="N2:N3"/>
    <mergeCell ref="E2:E3"/>
    <mergeCell ref="F2:F3"/>
    <mergeCell ref="G2:G3"/>
    <mergeCell ref="I29:K29"/>
    <mergeCell ref="I20:K20"/>
    <mergeCell ref="I24:J24"/>
    <mergeCell ref="I30:K30"/>
    <mergeCell ref="S2:S3"/>
    <mergeCell ref="I6:K6"/>
    <mergeCell ref="I15:K15"/>
    <mergeCell ref="I18:J18"/>
    <mergeCell ref="I19:K19"/>
    <mergeCell ref="O2:O3"/>
    <mergeCell ref="P2:P3"/>
    <mergeCell ref="Q2:Q3"/>
    <mergeCell ref="R2:R3"/>
    <mergeCell ref="I21:K21"/>
    <mergeCell ref="I22:J22"/>
    <mergeCell ref="I27:K27"/>
  </mergeCells>
  <phoneticPr fontId="2" type="noConversion"/>
  <hyperlinks>
    <hyperlink ref="R8" r:id="rId1" location="student-dormitories-in-vilnius" display="https://www.vu.lt/en/studies/exchange-students/living-in-lithuania/accommodation#student-dormitories-in-vilnius" xr:uid="{C2537C47-2AE2-43A7-9802-8380B090BCCC}"/>
    <hyperlink ref="Q24" r:id="rId2" xr:uid="{0738B64F-DC24-483E-94C8-C1E80EDD2A6F}"/>
    <hyperlink ref="P24" r:id="rId3" xr:uid="{6D57381F-58C8-4574-A408-A747EAFC1AB0}"/>
  </hyperlinks>
  <pageMargins left="0.7" right="0.7" top="0.75" bottom="0.75" header="0.3" footer="0.3"/>
  <pageSetup paperSize="9" orientation="portrait"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EEAD7-62EE-40A1-B3A4-44E5AF1DA8B5}">
  <sheetPr>
    <tabColor rgb="FFFF0000"/>
  </sheetPr>
  <dimension ref="B1:R19"/>
  <sheetViews>
    <sheetView workbookViewId="0">
      <selection activeCell="E2" sqref="E2"/>
    </sheetView>
  </sheetViews>
  <sheetFormatPr defaultRowHeight="16.5" x14ac:dyDescent="0.3"/>
  <sheetData>
    <row r="1" spans="2:18" s="14" customFormat="1" ht="65.25" customHeight="1" x14ac:dyDescent="0.3">
      <c r="B1" s="91" t="s">
        <v>243</v>
      </c>
      <c r="C1" s="91"/>
      <c r="D1" s="91"/>
      <c r="E1" s="91"/>
      <c r="F1" s="91"/>
      <c r="G1" s="91"/>
      <c r="H1" s="91"/>
      <c r="I1" s="91"/>
      <c r="J1" s="91"/>
      <c r="K1" s="91"/>
      <c r="L1" s="91"/>
      <c r="M1" s="91"/>
      <c r="N1" s="91"/>
      <c r="O1" s="91"/>
      <c r="P1" s="91"/>
      <c r="Q1" s="91"/>
      <c r="R1" s="91"/>
    </row>
    <row r="2" spans="2:18" s="34" customFormat="1" ht="23.25" customHeight="1" x14ac:dyDescent="0.3">
      <c r="B2" s="39" t="s">
        <v>222</v>
      </c>
      <c r="C2" s="39"/>
      <c r="D2" s="40"/>
      <c r="E2" s="40"/>
      <c r="F2" s="40"/>
      <c r="G2" s="40"/>
      <c r="H2" s="40"/>
      <c r="I2" s="40"/>
      <c r="J2" s="41"/>
      <c r="K2" s="41"/>
      <c r="L2" s="40"/>
      <c r="M2" s="40"/>
      <c r="N2" s="40"/>
      <c r="O2" s="42"/>
      <c r="P2" s="40"/>
      <c r="Q2" s="40"/>
      <c r="R2" s="43"/>
    </row>
    <row r="3" spans="2:18" s="44" customFormat="1" ht="24" customHeight="1" x14ac:dyDescent="0.3">
      <c r="B3" s="39" t="s">
        <v>223</v>
      </c>
      <c r="C3" s="39"/>
      <c r="D3" s="45"/>
      <c r="E3" s="45"/>
      <c r="F3" s="45"/>
      <c r="G3" s="45"/>
      <c r="H3" s="45"/>
      <c r="I3" s="45"/>
      <c r="J3" s="45"/>
      <c r="K3" s="45"/>
      <c r="L3" s="45"/>
      <c r="M3" s="45"/>
      <c r="N3" s="46"/>
      <c r="P3" s="48"/>
      <c r="Q3" s="48"/>
      <c r="R3" s="48"/>
    </row>
    <row r="4" spans="2:18" s="44" customFormat="1" ht="24" customHeight="1" x14ac:dyDescent="0.3">
      <c r="B4" s="39" t="s">
        <v>238</v>
      </c>
      <c r="C4" s="39"/>
      <c r="D4" s="45"/>
      <c r="E4" s="45"/>
      <c r="F4" s="45"/>
      <c r="G4" s="45"/>
      <c r="H4" s="45"/>
      <c r="I4" s="45"/>
      <c r="J4" s="45"/>
      <c r="K4" s="45"/>
      <c r="L4" s="45"/>
      <c r="M4" s="45"/>
      <c r="N4" s="46"/>
      <c r="O4" s="47"/>
      <c r="P4" s="48"/>
      <c r="Q4" s="48"/>
      <c r="R4" s="48"/>
    </row>
    <row r="5" spans="2:18" s="44" customFormat="1" ht="24" customHeight="1" x14ac:dyDescent="0.3">
      <c r="B5" s="39" t="s">
        <v>248</v>
      </c>
      <c r="C5" s="39"/>
      <c r="D5" s="45"/>
      <c r="E5" s="45"/>
      <c r="F5" s="45"/>
      <c r="G5" s="45"/>
      <c r="H5" s="45"/>
      <c r="I5" s="45"/>
      <c r="J5" s="45"/>
      <c r="K5" s="45"/>
      <c r="L5" s="45"/>
      <c r="M5" s="45"/>
      <c r="N5" s="46"/>
      <c r="O5" s="47"/>
      <c r="P5" s="48"/>
      <c r="Q5" s="48"/>
      <c r="R5" s="48"/>
    </row>
    <row r="6" spans="2:18" s="44" customFormat="1" ht="24" customHeight="1" x14ac:dyDescent="0.3">
      <c r="B6" s="45" t="s">
        <v>234</v>
      </c>
      <c r="C6" s="39"/>
      <c r="D6" s="45"/>
      <c r="E6" s="45"/>
      <c r="F6" s="45"/>
      <c r="G6" s="45"/>
      <c r="H6" s="45"/>
      <c r="I6" s="45"/>
      <c r="J6" s="45"/>
      <c r="K6" s="45"/>
      <c r="L6" s="45"/>
      <c r="M6" s="45"/>
      <c r="N6" s="46"/>
      <c r="O6" s="47"/>
      <c r="P6" s="48"/>
      <c r="Q6" s="48"/>
      <c r="R6" s="48"/>
    </row>
    <row r="7" spans="2:18" s="44" customFormat="1" ht="24" customHeight="1" x14ac:dyDescent="0.3">
      <c r="B7" s="45" t="s">
        <v>235</v>
      </c>
      <c r="C7" s="39"/>
      <c r="D7" s="45"/>
      <c r="E7" s="45"/>
      <c r="F7" s="45"/>
      <c r="G7" s="45"/>
      <c r="H7" s="45"/>
      <c r="I7" s="45"/>
      <c r="J7" s="45"/>
      <c r="K7" s="45"/>
      <c r="L7" s="45"/>
      <c r="M7" s="45"/>
      <c r="N7" s="46"/>
      <c r="O7" s="47"/>
      <c r="P7" s="48"/>
      <c r="Q7" s="48"/>
      <c r="R7" s="48"/>
    </row>
    <row r="8" spans="2:18" s="44" customFormat="1" ht="24" customHeight="1" x14ac:dyDescent="0.3">
      <c r="B8" s="45" t="s">
        <v>236</v>
      </c>
      <c r="C8" s="39"/>
      <c r="D8" s="45"/>
      <c r="E8" s="45"/>
      <c r="F8" s="45"/>
      <c r="G8" s="45"/>
      <c r="H8" s="45"/>
      <c r="I8" s="45"/>
      <c r="J8" s="45"/>
      <c r="K8" s="45"/>
      <c r="L8" s="45"/>
      <c r="M8" s="45"/>
      <c r="N8" s="46"/>
      <c r="O8" s="47"/>
      <c r="P8" s="48"/>
      <c r="Q8" s="48"/>
      <c r="R8" s="48"/>
    </row>
    <row r="9" spans="2:18" s="44" customFormat="1" ht="24" customHeight="1" x14ac:dyDescent="0.3">
      <c r="B9" s="39" t="s">
        <v>237</v>
      </c>
      <c r="C9" s="39"/>
      <c r="D9" s="45"/>
      <c r="E9" s="45"/>
      <c r="F9" s="45"/>
      <c r="G9" s="45"/>
      <c r="H9" s="45"/>
      <c r="I9" s="45"/>
      <c r="J9" s="45"/>
      <c r="K9" s="45"/>
      <c r="L9" s="45"/>
      <c r="M9" s="45"/>
      <c r="N9" s="46"/>
      <c r="O9" s="47"/>
      <c r="P9" s="48"/>
      <c r="Q9" s="48"/>
      <c r="R9" s="48"/>
    </row>
    <row r="10" spans="2:18" s="44" customFormat="1" ht="24" customHeight="1" x14ac:dyDescent="0.3">
      <c r="B10" s="39" t="s">
        <v>224</v>
      </c>
      <c r="C10" s="45"/>
      <c r="D10" s="45"/>
      <c r="E10" s="45"/>
      <c r="F10" s="45"/>
      <c r="G10" s="45"/>
      <c r="H10" s="45"/>
      <c r="I10" s="45"/>
      <c r="J10" s="45"/>
      <c r="K10" s="45"/>
      <c r="L10" s="45"/>
      <c r="M10" s="45"/>
      <c r="N10" s="46"/>
      <c r="O10" s="47"/>
      <c r="P10" s="48"/>
      <c r="Q10" s="48"/>
      <c r="R10" s="48"/>
    </row>
    <row r="11" spans="2:18" s="44" customFormat="1" ht="24" customHeight="1" x14ac:dyDescent="0.3">
      <c r="B11" s="45" t="s">
        <v>239</v>
      </c>
      <c r="C11" s="45"/>
      <c r="D11" s="45"/>
      <c r="E11" s="45"/>
      <c r="F11" s="45"/>
      <c r="G11" s="45"/>
      <c r="H11" s="45"/>
      <c r="I11" s="45"/>
      <c r="J11" s="45"/>
      <c r="K11" s="45"/>
      <c r="L11" s="45"/>
      <c r="M11" s="45"/>
      <c r="N11" s="46"/>
      <c r="O11" s="47"/>
      <c r="P11" s="48"/>
      <c r="Q11" s="48"/>
      <c r="R11" s="48"/>
    </row>
    <row r="12" spans="2:18" s="44" customFormat="1" ht="24" customHeight="1" x14ac:dyDescent="0.3">
      <c r="B12" s="45" t="s">
        <v>225</v>
      </c>
      <c r="C12" s="45"/>
      <c r="D12" s="45"/>
      <c r="E12" s="45"/>
      <c r="F12" s="45"/>
      <c r="G12" s="45"/>
      <c r="H12" s="45"/>
      <c r="I12" s="45"/>
      <c r="J12" s="45"/>
      <c r="K12" s="45"/>
      <c r="L12" s="45"/>
      <c r="M12" s="45"/>
      <c r="N12" s="45"/>
      <c r="O12" s="47"/>
      <c r="P12" s="48"/>
      <c r="Q12" s="48"/>
      <c r="R12" s="48"/>
    </row>
    <row r="13" spans="2:18" s="44" customFormat="1" ht="24" customHeight="1" x14ac:dyDescent="0.3">
      <c r="B13" s="45" t="s">
        <v>226</v>
      </c>
      <c r="C13" s="45"/>
      <c r="D13" s="45"/>
      <c r="E13" s="45"/>
      <c r="F13" s="45"/>
      <c r="G13" s="45"/>
      <c r="H13" s="45"/>
      <c r="I13" s="45"/>
      <c r="J13" s="45"/>
      <c r="K13" s="45"/>
      <c r="L13" s="45"/>
      <c r="M13" s="45"/>
      <c r="N13" s="45"/>
      <c r="O13" s="47"/>
      <c r="P13" s="48"/>
      <c r="Q13" s="48"/>
      <c r="R13" s="48"/>
    </row>
    <row r="14" spans="2:18" s="44" customFormat="1" ht="24" customHeight="1" x14ac:dyDescent="0.3">
      <c r="B14" s="45" t="s">
        <v>227</v>
      </c>
      <c r="C14" s="45"/>
      <c r="D14" s="45"/>
      <c r="E14" s="45"/>
      <c r="F14" s="45"/>
      <c r="G14" s="45"/>
      <c r="H14" s="45"/>
      <c r="I14" s="45"/>
      <c r="J14" s="45"/>
      <c r="K14" s="45"/>
      <c r="L14" s="45"/>
      <c r="M14" s="45"/>
      <c r="N14" s="45"/>
      <c r="O14" s="47"/>
      <c r="P14" s="48"/>
      <c r="Q14" s="48"/>
      <c r="R14" s="48"/>
    </row>
    <row r="15" spans="2:18" s="44" customFormat="1" ht="24" customHeight="1" x14ac:dyDescent="0.3">
      <c r="B15" s="45" t="s">
        <v>228</v>
      </c>
      <c r="C15" s="45"/>
      <c r="D15" s="45"/>
      <c r="E15" s="45"/>
      <c r="F15" s="45"/>
      <c r="G15" s="45"/>
      <c r="H15" s="45"/>
      <c r="I15" s="45"/>
      <c r="J15" s="45"/>
      <c r="K15" s="45"/>
      <c r="L15" s="45"/>
      <c r="M15" s="45"/>
      <c r="N15" s="45"/>
      <c r="O15" s="47"/>
      <c r="P15" s="48"/>
      <c r="Q15" s="48"/>
      <c r="R15" s="48"/>
    </row>
    <row r="16" spans="2:18" s="44" customFormat="1" ht="24" customHeight="1" x14ac:dyDescent="0.3">
      <c r="B16" s="45" t="s">
        <v>229</v>
      </c>
      <c r="C16" s="45"/>
      <c r="D16" s="45"/>
      <c r="E16" s="45"/>
      <c r="F16" s="45"/>
      <c r="G16" s="45"/>
      <c r="H16" s="45"/>
      <c r="I16" s="45"/>
      <c r="J16" s="45"/>
      <c r="K16" s="45"/>
      <c r="L16" s="45"/>
      <c r="M16" s="45"/>
      <c r="N16" s="46"/>
      <c r="O16" s="47"/>
      <c r="P16" s="48"/>
      <c r="Q16" s="48"/>
      <c r="R16" s="48"/>
    </row>
    <row r="17" spans="2:18" s="44" customFormat="1" ht="24" customHeight="1" x14ac:dyDescent="0.3">
      <c r="B17" s="45" t="s">
        <v>230</v>
      </c>
      <c r="C17" s="45"/>
      <c r="D17" s="45"/>
      <c r="E17" s="45"/>
      <c r="F17" s="45"/>
      <c r="G17" s="45"/>
      <c r="H17" s="45"/>
      <c r="I17" s="45"/>
      <c r="J17" s="45"/>
      <c r="K17" s="45"/>
      <c r="L17" s="45"/>
      <c r="M17" s="45"/>
      <c r="N17" s="45"/>
      <c r="O17" s="47"/>
      <c r="P17" s="48"/>
      <c r="Q17" s="48"/>
      <c r="R17" s="48"/>
    </row>
    <row r="18" spans="2:18" s="34" customFormat="1" ht="24" customHeight="1" x14ac:dyDescent="0.3">
      <c r="B18" s="45" t="s">
        <v>231</v>
      </c>
      <c r="C18" s="45"/>
      <c r="D18" s="49"/>
      <c r="E18" s="49"/>
      <c r="F18" s="49"/>
      <c r="G18" s="49"/>
      <c r="H18" s="49"/>
      <c r="I18" s="49"/>
      <c r="J18" s="49"/>
      <c r="K18" s="49"/>
      <c r="L18" s="49"/>
      <c r="M18" s="49"/>
      <c r="N18" s="49"/>
      <c r="O18" s="42"/>
      <c r="P18" s="40"/>
      <c r="Q18" s="40"/>
      <c r="R18" s="43"/>
    </row>
    <row r="19" spans="2:18" s="34" customFormat="1" ht="24" customHeight="1" x14ac:dyDescent="0.3">
      <c r="B19" s="45" t="s">
        <v>232</v>
      </c>
      <c r="C19" s="45"/>
      <c r="D19" s="40"/>
      <c r="E19" s="40"/>
      <c r="F19" s="40"/>
      <c r="G19" s="40"/>
      <c r="H19" s="40"/>
      <c r="I19" s="40"/>
      <c r="J19" s="41"/>
      <c r="K19" s="41"/>
      <c r="L19" s="40"/>
      <c r="M19" s="40"/>
      <c r="N19" s="40"/>
      <c r="O19" s="42"/>
      <c r="P19" s="40"/>
      <c r="Q19" s="40"/>
      <c r="R19" s="43"/>
    </row>
  </sheetData>
  <mergeCells count="1">
    <mergeCell ref="B1:R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9E3F3-E477-48D7-9FD2-D82169C86F3A}">
  <dimension ref="A1:S31"/>
  <sheetViews>
    <sheetView tabSelected="1" zoomScaleNormal="100" workbookViewId="0">
      <pane ySplit="3" topLeftCell="A4" activePane="bottomLeft" state="frozen"/>
      <selection activeCell="E2" sqref="E2"/>
      <selection pane="bottomLeft" activeCell="B1" sqref="B1:R1"/>
    </sheetView>
  </sheetViews>
  <sheetFormatPr defaultColWidth="12" defaultRowHeight="16.5" x14ac:dyDescent="0.3"/>
  <cols>
    <col min="1" max="1" width="7.125" customWidth="1"/>
    <col min="2" max="3" width="11.25" style="50" customWidth="1"/>
    <col min="4" max="4" width="9.875" customWidth="1"/>
    <col min="5" max="5" width="22.375" customWidth="1"/>
    <col min="6" max="6" width="25.5" customWidth="1"/>
    <col min="7" max="7" width="8" customWidth="1"/>
    <col min="8" max="8" width="8.125" customWidth="1"/>
    <col min="9" max="9" width="10.625" customWidth="1"/>
    <col min="10" max="11" width="11.125" customWidth="1"/>
    <col min="12" max="12" width="10.375" customWidth="1"/>
    <col min="13" max="14" width="9" customWidth="1"/>
    <col min="15" max="15" width="41.25" style="51" customWidth="1"/>
    <col min="16" max="16" width="12.375" style="53" customWidth="1"/>
    <col min="17" max="17" width="23.875" style="53" customWidth="1"/>
    <col min="18" max="18" width="18" style="53" customWidth="1"/>
    <col min="19" max="19" width="20.375" customWidth="1"/>
  </cols>
  <sheetData>
    <row r="1" spans="1:19" ht="48" customHeight="1" thickBot="1" x14ac:dyDescent="0.35">
      <c r="B1" s="81" t="s">
        <v>249</v>
      </c>
      <c r="C1" s="81"/>
      <c r="D1" s="81"/>
      <c r="E1" s="81"/>
      <c r="F1" s="81"/>
      <c r="G1" s="81"/>
      <c r="H1" s="81"/>
      <c r="I1" s="81"/>
      <c r="J1" s="81"/>
      <c r="K1" s="81"/>
      <c r="L1" s="81"/>
      <c r="M1" s="81"/>
      <c r="N1" s="81"/>
      <c r="O1" s="81"/>
      <c r="P1" s="81"/>
      <c r="Q1" s="81"/>
      <c r="R1" s="81"/>
    </row>
    <row r="2" spans="1:19" ht="21.75" customHeight="1" x14ac:dyDescent="0.3">
      <c r="A2" s="82" t="s">
        <v>0</v>
      </c>
      <c r="B2" s="84" t="s">
        <v>1</v>
      </c>
      <c r="C2" s="86" t="s">
        <v>2</v>
      </c>
      <c r="D2" s="88" t="s">
        <v>3</v>
      </c>
      <c r="E2" s="88" t="s">
        <v>4</v>
      </c>
      <c r="F2" s="88" t="s">
        <v>5</v>
      </c>
      <c r="G2" s="86" t="s">
        <v>6</v>
      </c>
      <c r="H2" s="86" t="s">
        <v>7</v>
      </c>
      <c r="I2" s="88" t="s">
        <v>8</v>
      </c>
      <c r="J2" s="88"/>
      <c r="K2" s="88"/>
      <c r="L2" s="88"/>
      <c r="M2" s="88" t="s">
        <v>9</v>
      </c>
      <c r="N2" s="88" t="s">
        <v>10</v>
      </c>
      <c r="O2" s="74" t="s">
        <v>11</v>
      </c>
      <c r="P2" s="76" t="s">
        <v>12</v>
      </c>
      <c r="Q2" s="76" t="s">
        <v>13</v>
      </c>
      <c r="R2" s="79" t="s">
        <v>14</v>
      </c>
      <c r="S2" s="71" t="s">
        <v>15</v>
      </c>
    </row>
    <row r="3" spans="1:19" s="2" customFormat="1" ht="18.75" customHeight="1" thickBot="1" x14ac:dyDescent="0.35">
      <c r="A3" s="83"/>
      <c r="B3" s="85"/>
      <c r="C3" s="87"/>
      <c r="D3" s="89"/>
      <c r="E3" s="89"/>
      <c r="F3" s="89"/>
      <c r="G3" s="90"/>
      <c r="H3" s="90"/>
      <c r="I3" s="59" t="s">
        <v>16</v>
      </c>
      <c r="J3" s="59" t="s">
        <v>17</v>
      </c>
      <c r="K3" s="59" t="s">
        <v>18</v>
      </c>
      <c r="L3" s="59" t="s">
        <v>19</v>
      </c>
      <c r="M3" s="89"/>
      <c r="N3" s="89"/>
      <c r="O3" s="75"/>
      <c r="P3" s="77"/>
      <c r="Q3" s="78"/>
      <c r="R3" s="80"/>
      <c r="S3" s="72"/>
    </row>
    <row r="4" spans="1:19" s="14" customFormat="1" ht="36" customHeight="1" thickTop="1" x14ac:dyDescent="0.3">
      <c r="A4" s="3">
        <f t="shared" ref="A4:A14" si="0">ROW()-3</f>
        <v>1</v>
      </c>
      <c r="B4" s="3" t="s">
        <v>250</v>
      </c>
      <c r="C4" s="3" t="s">
        <v>251</v>
      </c>
      <c r="D4" s="15" t="s">
        <v>252</v>
      </c>
      <c r="E4" s="15" t="s">
        <v>302</v>
      </c>
      <c r="F4" s="58" t="s">
        <v>304</v>
      </c>
      <c r="G4" s="16">
        <v>3</v>
      </c>
      <c r="H4" s="17" t="s">
        <v>54</v>
      </c>
      <c r="I4" s="21"/>
      <c r="J4" s="37"/>
      <c r="K4" s="18"/>
      <c r="L4" s="21" t="s">
        <v>283</v>
      </c>
      <c r="M4" s="58"/>
      <c r="N4" s="58">
        <v>2</v>
      </c>
      <c r="O4" s="19"/>
      <c r="P4" s="64" t="s">
        <v>307</v>
      </c>
      <c r="Q4" s="64" t="s">
        <v>305</v>
      </c>
      <c r="R4" s="20"/>
      <c r="S4" s="61"/>
    </row>
    <row r="5" spans="1:19" s="14" customFormat="1" ht="30" customHeight="1" x14ac:dyDescent="0.3">
      <c r="A5" s="3">
        <f t="shared" si="0"/>
        <v>2</v>
      </c>
      <c r="B5" s="3" t="s">
        <v>20</v>
      </c>
      <c r="C5" s="3" t="s">
        <v>251</v>
      </c>
      <c r="D5" s="15" t="s">
        <v>252</v>
      </c>
      <c r="E5" s="15" t="s">
        <v>255</v>
      </c>
      <c r="F5" s="58" t="s">
        <v>256</v>
      </c>
      <c r="G5" s="16">
        <v>3</v>
      </c>
      <c r="H5" s="17" t="s">
        <v>54</v>
      </c>
      <c r="I5" s="58"/>
      <c r="J5" s="18"/>
      <c r="K5" s="18"/>
      <c r="L5" s="58" t="s">
        <v>257</v>
      </c>
      <c r="M5" s="58"/>
      <c r="N5" s="58">
        <v>2</v>
      </c>
      <c r="O5" s="19" t="s">
        <v>258</v>
      </c>
      <c r="P5" s="58" t="s">
        <v>259</v>
      </c>
      <c r="Q5" s="58" t="s">
        <v>260</v>
      </c>
      <c r="R5" s="20" t="s">
        <v>261</v>
      </c>
      <c r="S5" s="3"/>
    </row>
    <row r="6" spans="1:19" s="14" customFormat="1" ht="30" customHeight="1" x14ac:dyDescent="0.3">
      <c r="A6" s="3">
        <f t="shared" si="0"/>
        <v>3</v>
      </c>
      <c r="B6" s="3" t="s">
        <v>20</v>
      </c>
      <c r="C6" s="3" t="s">
        <v>251</v>
      </c>
      <c r="D6" s="15" t="s">
        <v>252</v>
      </c>
      <c r="E6" s="15" t="s">
        <v>263</v>
      </c>
      <c r="F6" s="58" t="s">
        <v>264</v>
      </c>
      <c r="G6" s="16">
        <v>3</v>
      </c>
      <c r="H6" s="17" t="s">
        <v>54</v>
      </c>
      <c r="I6" s="58"/>
      <c r="J6" s="18"/>
      <c r="K6" s="18"/>
      <c r="L6" s="21" t="s">
        <v>253</v>
      </c>
      <c r="M6" s="58"/>
      <c r="N6" s="58">
        <v>2</v>
      </c>
      <c r="O6" s="19"/>
      <c r="P6" s="58" t="s">
        <v>265</v>
      </c>
      <c r="Q6" s="58" t="s">
        <v>266</v>
      </c>
      <c r="R6" s="20"/>
      <c r="S6" s="3"/>
    </row>
    <row r="7" spans="1:19" s="14" customFormat="1" ht="30" customHeight="1" x14ac:dyDescent="0.3">
      <c r="A7" s="3">
        <f t="shared" si="0"/>
        <v>4</v>
      </c>
      <c r="B7" s="3" t="s">
        <v>20</v>
      </c>
      <c r="C7" s="3" t="s">
        <v>251</v>
      </c>
      <c r="D7" s="15" t="s">
        <v>252</v>
      </c>
      <c r="E7" s="15" t="s">
        <v>267</v>
      </c>
      <c r="F7" s="58" t="s">
        <v>268</v>
      </c>
      <c r="G7" s="16">
        <v>1</v>
      </c>
      <c r="H7" s="17">
        <v>1</v>
      </c>
      <c r="I7" s="58"/>
      <c r="J7" s="18"/>
      <c r="K7" s="18"/>
      <c r="L7" s="58" t="s">
        <v>254</v>
      </c>
      <c r="M7" s="58"/>
      <c r="N7" s="58">
        <v>2</v>
      </c>
      <c r="O7" s="19"/>
      <c r="P7" s="58" t="s">
        <v>269</v>
      </c>
      <c r="Q7" s="58" t="s">
        <v>270</v>
      </c>
      <c r="R7" s="20"/>
      <c r="S7" s="3"/>
    </row>
    <row r="8" spans="1:19" s="14" customFormat="1" ht="30" customHeight="1" x14ac:dyDescent="0.3">
      <c r="A8" s="3">
        <f t="shared" si="0"/>
        <v>5</v>
      </c>
      <c r="B8" s="3" t="s">
        <v>20</v>
      </c>
      <c r="C8" s="3" t="s">
        <v>251</v>
      </c>
      <c r="D8" s="15" t="s">
        <v>252</v>
      </c>
      <c r="E8" s="28" t="s">
        <v>271</v>
      </c>
      <c r="F8" s="58" t="s">
        <v>272</v>
      </c>
      <c r="G8" s="16">
        <v>2</v>
      </c>
      <c r="H8" s="17">
        <v>1</v>
      </c>
      <c r="I8" s="58"/>
      <c r="J8" s="18"/>
      <c r="K8" s="18"/>
      <c r="L8" s="58" t="s">
        <v>254</v>
      </c>
      <c r="M8" s="58"/>
      <c r="N8" s="58">
        <v>2</v>
      </c>
      <c r="O8" s="19" t="s">
        <v>273</v>
      </c>
      <c r="P8" s="58" t="s">
        <v>274</v>
      </c>
      <c r="Q8" s="58" t="s">
        <v>275</v>
      </c>
      <c r="R8" s="20"/>
      <c r="S8" s="3"/>
    </row>
    <row r="9" spans="1:19" s="14" customFormat="1" ht="30" customHeight="1" x14ac:dyDescent="0.3">
      <c r="A9" s="3">
        <f t="shared" si="0"/>
        <v>6</v>
      </c>
      <c r="B9" s="3" t="s">
        <v>20</v>
      </c>
      <c r="C9" s="3" t="s">
        <v>251</v>
      </c>
      <c r="D9" s="15" t="s">
        <v>252</v>
      </c>
      <c r="E9" s="15" t="s">
        <v>276</v>
      </c>
      <c r="F9" s="27" t="s">
        <v>277</v>
      </c>
      <c r="G9" s="62">
        <v>3</v>
      </c>
      <c r="H9" s="17" t="s">
        <v>54</v>
      </c>
      <c r="I9" s="58"/>
      <c r="J9" s="18"/>
      <c r="K9" s="18"/>
      <c r="L9" s="21" t="s">
        <v>253</v>
      </c>
      <c r="M9" s="58"/>
      <c r="N9" s="58">
        <v>2</v>
      </c>
      <c r="O9" s="19" t="s">
        <v>258</v>
      </c>
      <c r="P9" s="58" t="s">
        <v>278</v>
      </c>
      <c r="Q9" s="58" t="s">
        <v>279</v>
      </c>
      <c r="R9" s="20" t="s">
        <v>280</v>
      </c>
      <c r="S9" s="3"/>
    </row>
    <row r="10" spans="1:19" s="14" customFormat="1" ht="30" customHeight="1" x14ac:dyDescent="0.3">
      <c r="A10" s="3">
        <f t="shared" si="0"/>
        <v>7</v>
      </c>
      <c r="B10" s="3" t="s">
        <v>20</v>
      </c>
      <c r="C10" s="3" t="s">
        <v>251</v>
      </c>
      <c r="D10" s="15" t="s">
        <v>252</v>
      </c>
      <c r="E10" s="15" t="s">
        <v>281</v>
      </c>
      <c r="F10" s="58" t="s">
        <v>282</v>
      </c>
      <c r="G10" s="16">
        <v>2</v>
      </c>
      <c r="H10" s="17" t="s">
        <v>54</v>
      </c>
      <c r="I10" s="58"/>
      <c r="J10" s="18"/>
      <c r="K10" s="18"/>
      <c r="L10" s="58" t="s">
        <v>283</v>
      </c>
      <c r="M10" s="58"/>
      <c r="N10" s="58">
        <v>2</v>
      </c>
      <c r="O10" s="19"/>
      <c r="P10" s="58" t="s">
        <v>284</v>
      </c>
      <c r="Q10" s="58" t="s">
        <v>285</v>
      </c>
      <c r="R10" s="20" t="s">
        <v>286</v>
      </c>
      <c r="S10" s="3"/>
    </row>
    <row r="11" spans="1:19" s="14" customFormat="1" ht="30" customHeight="1" x14ac:dyDescent="0.3">
      <c r="A11" s="3">
        <f t="shared" si="0"/>
        <v>8</v>
      </c>
      <c r="B11" s="3" t="s">
        <v>20</v>
      </c>
      <c r="C11" s="3" t="s">
        <v>251</v>
      </c>
      <c r="D11" s="15" t="s">
        <v>252</v>
      </c>
      <c r="E11" s="28" t="s">
        <v>287</v>
      </c>
      <c r="F11" s="58" t="s">
        <v>288</v>
      </c>
      <c r="G11" s="16">
        <v>1</v>
      </c>
      <c r="H11" s="17">
        <v>1</v>
      </c>
      <c r="I11" s="36"/>
      <c r="J11" s="63"/>
      <c r="K11" s="63"/>
      <c r="L11" s="21" t="s">
        <v>262</v>
      </c>
      <c r="M11" s="58"/>
      <c r="N11" s="58">
        <v>2</v>
      </c>
      <c r="O11" s="19"/>
      <c r="P11" s="58" t="s">
        <v>289</v>
      </c>
      <c r="Q11" s="58" t="s">
        <v>290</v>
      </c>
      <c r="R11" s="20"/>
      <c r="S11" s="3"/>
    </row>
    <row r="12" spans="1:19" s="14" customFormat="1" ht="30" customHeight="1" x14ac:dyDescent="0.3">
      <c r="A12" s="3">
        <f t="shared" si="0"/>
        <v>9</v>
      </c>
      <c r="B12" s="3" t="s">
        <v>20</v>
      </c>
      <c r="C12" s="3" t="s">
        <v>251</v>
      </c>
      <c r="D12" s="15" t="s">
        <v>252</v>
      </c>
      <c r="E12" s="15" t="s">
        <v>291</v>
      </c>
      <c r="F12" s="58" t="s">
        <v>292</v>
      </c>
      <c r="G12" s="16">
        <v>2</v>
      </c>
      <c r="H12" s="17">
        <v>1</v>
      </c>
      <c r="I12" s="58"/>
      <c r="J12" s="18"/>
      <c r="K12" s="18"/>
      <c r="L12" s="21" t="s">
        <v>253</v>
      </c>
      <c r="M12" s="58"/>
      <c r="N12" s="58">
        <v>2</v>
      </c>
      <c r="O12" s="19" t="s">
        <v>293</v>
      </c>
      <c r="P12" s="58" t="s">
        <v>294</v>
      </c>
      <c r="Q12" s="58" t="s">
        <v>295</v>
      </c>
      <c r="R12" s="20" t="s">
        <v>296</v>
      </c>
      <c r="S12" s="3"/>
    </row>
    <row r="13" spans="1:19" s="14" customFormat="1" ht="30" customHeight="1" x14ac:dyDescent="0.3">
      <c r="A13" s="3">
        <f t="shared" si="0"/>
        <v>10</v>
      </c>
      <c r="B13" s="3" t="s">
        <v>20</v>
      </c>
      <c r="C13" s="3" t="s">
        <v>251</v>
      </c>
      <c r="D13" s="15" t="s">
        <v>252</v>
      </c>
      <c r="E13" s="15" t="s">
        <v>297</v>
      </c>
      <c r="F13" s="58" t="s">
        <v>298</v>
      </c>
      <c r="G13" s="16">
        <v>3</v>
      </c>
      <c r="H13" s="17" t="s">
        <v>54</v>
      </c>
      <c r="I13" s="58"/>
      <c r="J13" s="18"/>
      <c r="K13" s="18"/>
      <c r="L13" s="21" t="s">
        <v>253</v>
      </c>
      <c r="M13" s="58"/>
      <c r="N13" s="58">
        <v>2</v>
      </c>
      <c r="O13" s="19" t="s">
        <v>258</v>
      </c>
      <c r="P13" s="58" t="s">
        <v>299</v>
      </c>
      <c r="Q13" s="58" t="s">
        <v>300</v>
      </c>
      <c r="R13" s="20" t="s">
        <v>301</v>
      </c>
      <c r="S13" s="3"/>
    </row>
    <row r="14" spans="1:19" s="14" customFormat="1" ht="30" customHeight="1" x14ac:dyDescent="0.3">
      <c r="A14" s="3">
        <f t="shared" si="0"/>
        <v>11</v>
      </c>
      <c r="B14" s="3" t="s">
        <v>20</v>
      </c>
      <c r="C14" s="3" t="s">
        <v>251</v>
      </c>
      <c r="D14" s="15" t="s">
        <v>252</v>
      </c>
      <c r="E14" s="15" t="s">
        <v>308</v>
      </c>
      <c r="F14" s="27" t="s">
        <v>309</v>
      </c>
      <c r="G14" s="16">
        <v>1</v>
      </c>
      <c r="H14" s="17" t="s">
        <v>54</v>
      </c>
      <c r="I14" s="21" t="s">
        <v>310</v>
      </c>
      <c r="J14" s="37" t="s">
        <v>311</v>
      </c>
      <c r="K14" s="37" t="s">
        <v>312</v>
      </c>
      <c r="L14" s="60" t="s">
        <v>254</v>
      </c>
      <c r="M14" s="60">
        <v>3.2</v>
      </c>
      <c r="N14" s="60" t="s">
        <v>313</v>
      </c>
      <c r="O14" s="19" t="s">
        <v>258</v>
      </c>
      <c r="P14" s="60" t="s">
        <v>314</v>
      </c>
      <c r="Q14" s="60" t="s">
        <v>315</v>
      </c>
      <c r="R14" s="20"/>
      <c r="S14" s="3"/>
    </row>
    <row r="31" spans="16:18" ht="24" customHeight="1" x14ac:dyDescent="0.3">
      <c r="P31" s="52"/>
      <c r="Q31" s="52"/>
      <c r="R31" s="52"/>
    </row>
  </sheetData>
  <autoFilter ref="B3:R30" xr:uid="{9B2C9B0D-7E88-41D1-8934-79A91B8EC0BC}"/>
  <mergeCells count="17">
    <mergeCell ref="B1:R1"/>
    <mergeCell ref="A2:A3"/>
    <mergeCell ref="B2:B3"/>
    <mergeCell ref="C2:C3"/>
    <mergeCell ref="D2:D3"/>
    <mergeCell ref="E2:E3"/>
    <mergeCell ref="F2:F3"/>
    <mergeCell ref="G2:G3"/>
    <mergeCell ref="H2:H3"/>
    <mergeCell ref="I2:L2"/>
    <mergeCell ref="S2:S3"/>
    <mergeCell ref="M2:M3"/>
    <mergeCell ref="N2:N3"/>
    <mergeCell ref="O2:O3"/>
    <mergeCell ref="P2:P3"/>
    <mergeCell ref="Q2:Q3"/>
    <mergeCell ref="R2:R3"/>
  </mergeCells>
  <phoneticPr fontId="2" type="noConversion"/>
  <hyperlinks>
    <hyperlink ref="Q4" r:id="rId1" xr:uid="{601167B4-BF6D-4EE6-9C93-E35A8FBD231A}"/>
    <hyperlink ref="P4" r:id="rId2" xr:uid="{3ACA53D2-2FE4-4156-8DE1-F639A9909488}"/>
  </hyperlinks>
  <pageMargins left="0.7" right="0.7" top="0.75" bottom="0.75" header="0.3" footer="0.3"/>
  <pageSetup paperSize="9" orientation="portrait"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유의사항(필독)-영어권</vt:lpstr>
      <vt:lpstr>파견(영어권)</vt:lpstr>
      <vt:lpstr>유의사항(필독)-일어권</vt:lpstr>
      <vt:lpstr>파견(일어권)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2026-01-18T02:11:47Z</dcterms:created>
  <dcterms:modified xsi:type="dcterms:W3CDTF">2026-03-03T00:42:02Z</dcterms:modified>
</cp:coreProperties>
</file>