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D:\교환학생 등등등\1. 파견교환학생\2027\2027-1학기\1. 홈페이지 공지\"/>
    </mc:Choice>
  </mc:AlternateContent>
  <xr:revisionPtr revIDLastSave="0" documentId="13_ncr:1_{32775D9C-8802-414A-937F-7AF341BB78F0}" xr6:coauthVersionLast="47" xr6:coauthVersionMax="47" xr10:uidLastSave="{00000000-0000-0000-0000-000000000000}"/>
  <bookViews>
    <workbookView xWindow="-28920" yWindow="-120" windowWidth="29040" windowHeight="15720" activeTab="1" xr2:uid="{1CC38DD9-47D7-4729-AEA7-FD5BE79CCDD0}"/>
  </bookViews>
  <sheets>
    <sheet name="유의사항" sheetId="3" r:id="rId1"/>
    <sheet name="2027-1" sheetId="2" r:id="rId2"/>
  </sheets>
  <externalReferences>
    <externalReference r:id="rId3"/>
  </externalReferences>
  <definedNames>
    <definedName name="_xlnm._FilterDatabase" localSheetId="1" hidden="1">'2027-1'!$A$3:$W$72</definedName>
    <definedName name="대학명">#REF!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5" i="2" l="1"/>
  <c r="A6" i="2"/>
  <c r="A7" i="2"/>
  <c r="A8" i="2"/>
  <c r="A9" i="2"/>
  <c r="A10" i="2"/>
  <c r="A11" i="2"/>
  <c r="A12" i="2"/>
  <c r="A13" i="2"/>
  <c r="A14" i="2"/>
  <c r="A15" i="2"/>
  <c r="A16" i="2"/>
  <c r="A17" i="2"/>
  <c r="A18" i="2"/>
  <c r="A19" i="2"/>
  <c r="A20" i="2"/>
  <c r="A21" i="2"/>
  <c r="A22" i="2"/>
  <c r="A23" i="2"/>
  <c r="A24" i="2"/>
  <c r="A25" i="2"/>
  <c r="A26" i="2"/>
  <c r="A27" i="2"/>
  <c r="A28" i="2"/>
  <c r="A29" i="2"/>
  <c r="A30" i="2"/>
  <c r="A31" i="2"/>
  <c r="A32" i="2"/>
  <c r="A33" i="2"/>
  <c r="A34" i="2"/>
  <c r="A35" i="2"/>
  <c r="A36" i="2"/>
  <c r="A37" i="2"/>
  <c r="A38" i="2"/>
  <c r="A39" i="2"/>
  <c r="A40" i="2"/>
  <c r="A41" i="2"/>
  <c r="A42" i="2"/>
  <c r="A43" i="2"/>
  <c r="A44" i="2"/>
  <c r="A45" i="2"/>
  <c r="A46" i="2"/>
  <c r="A47" i="2"/>
  <c r="A48" i="2"/>
  <c r="A49" i="2"/>
  <c r="A50" i="2"/>
  <c r="A51" i="2"/>
  <c r="A52" i="2"/>
  <c r="A53" i="2"/>
  <c r="A54" i="2"/>
  <c r="A55" i="2"/>
  <c r="A56" i="2"/>
  <c r="A57" i="2"/>
  <c r="A58" i="2"/>
  <c r="A59" i="2"/>
  <c r="A60" i="2"/>
  <c r="A61" i="2"/>
  <c r="A62" i="2"/>
  <c r="A63" i="2"/>
  <c r="A64" i="2"/>
  <c r="A65" i="2"/>
  <c r="A66" i="2"/>
  <c r="A67" i="2"/>
  <c r="A68" i="2"/>
  <c r="A69" i="2"/>
  <c r="A70" i="2"/>
  <c r="A71" i="2"/>
  <c r="A72" i="2"/>
  <c r="T4" i="2" l="1"/>
  <c r="A4"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E65" authorId="0" shapeId="0" xr:uid="{217EF4AF-73B7-4F4E-8D99-F40129500317}">
      <text>
        <r>
          <rPr>
            <b/>
            <sz val="9"/>
            <color indexed="81"/>
            <rFont val="돋움"/>
            <family val="3"/>
            <charset val="129"/>
          </rPr>
          <t xml:space="preserve">인사대추천
</t>
        </r>
      </text>
    </comment>
    <comment ref="E68" authorId="0" shapeId="0" xr:uid="{757633D0-FA5F-4B19-A551-9E6425E8B2CF}">
      <text>
        <r>
          <rPr>
            <b/>
            <sz val="9"/>
            <color indexed="81"/>
            <rFont val="돋움"/>
            <family val="3"/>
            <charset val="129"/>
          </rPr>
          <t>수과대</t>
        </r>
        <r>
          <rPr>
            <b/>
            <sz val="9"/>
            <color indexed="81"/>
            <rFont val="Tahoma"/>
            <family val="2"/>
          </rPr>
          <t xml:space="preserve"> </t>
        </r>
        <r>
          <rPr>
            <b/>
            <sz val="9"/>
            <color indexed="81"/>
            <rFont val="돋움"/>
            <family val="3"/>
            <charset val="129"/>
          </rPr>
          <t>추천</t>
        </r>
      </text>
    </comment>
  </commentList>
</comments>
</file>

<file path=xl/sharedStrings.xml><?xml version="1.0" encoding="utf-8"?>
<sst xmlns="http://schemas.openxmlformats.org/spreadsheetml/2006/main" count="863" uniqueCount="559">
  <si>
    <t>* 전화 문의의 경우 부모님이 아닌 해외 파견을 지원하는 본인이 직접 문의해 주시기 바랍니다.</t>
    <phoneticPr fontId="1" type="noConversion"/>
  </si>
  <si>
    <t>* 원활한 업무수행을 위하여 전화 문의 및 이메일 문의시 반드시 본인의 소속과 이름을 밝혀 주시기 바랍니다.</t>
    <phoneticPr fontId="1" type="noConversion"/>
  </si>
  <si>
    <t>* 국제교류부 홈페이지에서 대학별 참가경험담을 확인할 수 있습니다. http://oia.pknu.ac.kr/kr/index.php?pCode=MN0000012</t>
    <phoneticPr fontId="1" type="noConversion"/>
  </si>
  <si>
    <t>* 대학별 경쟁률 및 합격자 커트라인은 공개하지 않습니다.</t>
    <phoneticPr fontId="1" type="noConversion"/>
  </si>
  <si>
    <t>* Immigration fee, Health Insurance 뿐만 아니라 학교에서 발생되는 admission fee, accommodation, Fees &amp; Cost of living, Other expenses(Public transportation, Books, etc) 비용은 본인 부담입니다.</t>
    <phoneticPr fontId="1" type="noConversion"/>
  </si>
  <si>
    <t>* 일본어 B1=JLPT N3, 일본어B2=JLPT N2</t>
    <phoneticPr fontId="1" type="noConversion"/>
  </si>
  <si>
    <t xml:space="preserve"> 예) 모집인원 2학기: 파견학기가 2개 학기인 학생 1명 또는 파견학기가 1개 학기인 학생 2명이 선발될 수 있음.</t>
    <phoneticPr fontId="1" type="noConversion"/>
  </si>
  <si>
    <t>* 해외대학의 상황에 따라 접수기간 내에 선발 관련 세부정보(모집인원, 지원자격 등)가 변경될 수 있습니다.</t>
    <phoneticPr fontId="1" type="noConversion"/>
  </si>
  <si>
    <t>N2</t>
    <phoneticPr fontId="1" type="noConversion"/>
  </si>
  <si>
    <t>1~2</t>
    <phoneticPr fontId="1" type="noConversion"/>
  </si>
  <si>
    <t>Shizuoka University</t>
  </si>
  <si>
    <t>시즈오카대학교</t>
  </si>
  <si>
    <t>일본</t>
    <phoneticPr fontId="1" type="noConversion"/>
  </si>
  <si>
    <t>교환학생Ⅰ</t>
  </si>
  <si>
    <t>Sapporo International University</t>
  </si>
  <si>
    <t>삿포로국제대학교</t>
  </si>
  <si>
    <t>Meio University</t>
    <phoneticPr fontId="1" type="noConversion"/>
  </si>
  <si>
    <t>메이오대학교</t>
  </si>
  <si>
    <t>N1</t>
    <phoneticPr fontId="1" type="noConversion"/>
  </si>
  <si>
    <t>https://www.kaiyodai.ac.jp/international/foreignstudents/</t>
  </si>
  <si>
    <t>N3</t>
    <phoneticPr fontId="1" type="noConversion"/>
  </si>
  <si>
    <t>Tokyo University of Marine Science and Technology</t>
  </si>
  <si>
    <t>동경해양대학교</t>
  </si>
  <si>
    <t>Sendai Shirayuri Women's College</t>
  </si>
  <si>
    <t>센다이시라유리여자대학교</t>
  </si>
  <si>
    <t>Okinawa International University, Japan</t>
  </si>
  <si>
    <t>오키나와국제대학교</t>
  </si>
  <si>
    <t>6.5
(HUSTEP)</t>
    <phoneticPr fontId="1" type="noConversion"/>
  </si>
  <si>
    <t>홋카이도대학교(삿포로)</t>
  </si>
  <si>
    <t>https://www.utsunomiya-u.ac.jp/activity/international/foreign.php</t>
  </si>
  <si>
    <t>우츠노미야대학교</t>
  </si>
  <si>
    <t>Saga University</t>
  </si>
  <si>
    <t>사가대학교</t>
    <phoneticPr fontId="1" type="noConversion"/>
  </si>
  <si>
    <t>N2
(프로그램B)</t>
    <phoneticPr fontId="1" type="noConversion"/>
  </si>
  <si>
    <t>600
(프로그램A)</t>
    <phoneticPr fontId="1" type="noConversion"/>
  </si>
  <si>
    <t>61
(프로그램A)</t>
    <phoneticPr fontId="1" type="noConversion"/>
  </si>
  <si>
    <t>University of Fukui</t>
  </si>
  <si>
    <t>후쿠이대학교</t>
  </si>
  <si>
    <t>https://www.u-fukui.ac.jp/eng/inbound/exchange/application/</t>
    <phoneticPr fontId="1" type="noConversion"/>
  </si>
  <si>
    <t>세이난가쿠인대학교</t>
  </si>
  <si>
    <t>Fukuoka Institute of Technology</t>
  </si>
  <si>
    <t>후쿠오카공업대학교</t>
  </si>
  <si>
    <t>Tottori University</t>
  </si>
  <si>
    <t>https://www.kanazawa-u.ac.jp/en/global-network/study/kuep/</t>
  </si>
  <si>
    <t>가나자와대학교</t>
  </si>
  <si>
    <t>Hyogo University</t>
  </si>
  <si>
    <t>효고대학교</t>
  </si>
  <si>
    <t>https://www.tohoku.ac.jp/en/education/campuslife/housing.html</t>
    <phoneticPr fontId="1" type="noConversion"/>
  </si>
  <si>
    <t>2 or 4</t>
    <phoneticPr fontId="1" type="noConversion"/>
  </si>
  <si>
    <t>Tohoku University</t>
  </si>
  <si>
    <t>Meiji University</t>
  </si>
  <si>
    <t>메이지대학교</t>
    <phoneticPr fontId="1" type="noConversion"/>
  </si>
  <si>
    <t>전공 일부 수강 필요</t>
    <phoneticPr fontId="1" type="noConversion"/>
  </si>
  <si>
    <t>Shujitsu University</t>
  </si>
  <si>
    <t>슈지츠대학교</t>
    <phoneticPr fontId="1" type="noConversion"/>
  </si>
  <si>
    <t>https://www.kokusai.fukuoka-u.ac.jp/en/inbound/exchange_fgn/</t>
    <phoneticPr fontId="1" type="noConversion"/>
  </si>
  <si>
    <t>후쿠오카대학교</t>
  </si>
  <si>
    <t>https://kokusai.shimane-u.ac.jp/_files/00395243/2026ExchangeStudentGuidebook.pdf</t>
  </si>
  <si>
    <t>Shimane University</t>
  </si>
  <si>
    <t>시마네대학교</t>
  </si>
  <si>
    <t>https://www.kyoto-su.ac.jp/english/admin/accommodation.html?utm_source=chatgpt.com</t>
    <phoneticPr fontId="1" type="noConversion"/>
  </si>
  <si>
    <t>교토산업대학교</t>
    <phoneticPr fontId="1" type="noConversion"/>
  </si>
  <si>
    <t>https://gao.hsu.edu.hk/en/inbound-exchange/academic-studies/</t>
    <phoneticPr fontId="1" type="noConversion"/>
  </si>
  <si>
    <t>The Hang Seng University of Hong Kong</t>
    <phoneticPr fontId="1" type="noConversion"/>
  </si>
  <si>
    <t>홍콩항승대학교</t>
  </si>
  <si>
    <t>홍콩</t>
    <phoneticPr fontId="1" type="noConversion"/>
  </si>
  <si>
    <t>https://cge.hksyu.edu/wp-content/uploads/2024/08/Course-List-for-inbound-students-202425.pdf</t>
    <phoneticPr fontId="1" type="noConversion"/>
  </si>
  <si>
    <t>Hong Kong Shue Yan University</t>
    <phoneticPr fontId="1" type="noConversion"/>
  </si>
  <si>
    <t>홍콩수인대학교</t>
    <phoneticPr fontId="1" type="noConversion"/>
  </si>
  <si>
    <t>https://www.utas.edu.au/</t>
  </si>
  <si>
    <t>University of Tasmania</t>
    <phoneticPr fontId="1" type="noConversion"/>
  </si>
  <si>
    <t>타즈매니아대학교</t>
    <phoneticPr fontId="1" type="noConversion"/>
  </si>
  <si>
    <t>호주</t>
    <phoneticPr fontId="1" type="noConversion"/>
  </si>
  <si>
    <t>www.utu.fi/exchange-courses</t>
    <phoneticPr fontId="1" type="noConversion"/>
  </si>
  <si>
    <t>University of Turku</t>
    <phoneticPr fontId="1" type="noConversion"/>
  </si>
  <si>
    <t>투르쿠대학교</t>
  </si>
  <si>
    <t>핀란드</t>
  </si>
  <si>
    <t>https://www.das.fi/en</t>
  </si>
  <si>
    <t>https://ulapland.fi/en/study-with-us/exchange-studies/plan-your-exchange-studies-at-ulapland/</t>
  </si>
  <si>
    <t>https://www.ulapland.fi/EN</t>
  </si>
  <si>
    <t>https://opinto-opas-lay.peppi4.lapit.csc.fi/en/courses-for-exchange-students-and-courses-in-english/40479</t>
    <phoneticPr fontId="1" type="noConversion"/>
  </si>
  <si>
    <t>모두 충족 Listening Reading 800/ Writing Speaking 330</t>
    <phoneticPr fontId="1" type="noConversion"/>
  </si>
  <si>
    <t>University of Lapland</t>
    <phoneticPr fontId="1" type="noConversion"/>
  </si>
  <si>
    <t>랩랜드대학교</t>
  </si>
  <si>
    <t>1~2</t>
  </si>
  <si>
    <t>ISG 비즈니스대학교</t>
    <phoneticPr fontId="1" type="noConversion"/>
  </si>
  <si>
    <t>프랑스</t>
  </si>
  <si>
    <t>IDRAC 비즈니스대학교</t>
  </si>
  <si>
    <t>https://www.u-bordeaux.fr/en/campus/daily-life/finding-accommodation</t>
    <phoneticPr fontId="1" type="noConversion"/>
  </si>
  <si>
    <t>https://formations.u-bordeaux.fr/#/international-course-catalogue</t>
    <phoneticPr fontId="1" type="noConversion"/>
  </si>
  <si>
    <t>University of Bordeaux</t>
    <phoneticPr fontId="1" type="noConversion"/>
  </si>
  <si>
    <t>보르도대학교</t>
  </si>
  <si>
    <t>https://koleje.osu.eu/</t>
    <phoneticPr fontId="1" type="noConversion"/>
  </si>
  <si>
    <t>https://www.osu.eu/22821/courses/</t>
    <phoneticPr fontId="1" type="noConversion"/>
  </si>
  <si>
    <t>University of Ostrava</t>
    <phoneticPr fontId="1" type="noConversion"/>
  </si>
  <si>
    <t>오스트라바대학교</t>
  </si>
  <si>
    <t>체코</t>
  </si>
  <si>
    <t>https://www.mup.cz/en/international-cooperation/information-for-incoming-exchange-students/courses-in-english/</t>
    <phoneticPr fontId="1" type="noConversion"/>
  </si>
  <si>
    <t>B2</t>
    <phoneticPr fontId="1" type="noConversion"/>
  </si>
  <si>
    <t>Metropolitan University Prague</t>
    <phoneticPr fontId="1" type="noConversion"/>
  </si>
  <si>
    <t>메트로폴리탄대학교 프라하</t>
  </si>
  <si>
    <t>https://international.mendelu.cz/en/exchange-student/exchange-programs/bilateral-agreements-incoming/</t>
  </si>
  <si>
    <t>www.mendelu.cz</t>
  </si>
  <si>
    <t>Mendel University in Brno</t>
    <phoneticPr fontId="1" type="noConversion"/>
  </si>
  <si>
    <t>멘델대학교 브루노</t>
  </si>
  <si>
    <t>https://fh-ooe.at/en/campus-steyr</t>
  </si>
  <si>
    <t>University of Applied Sciences Upper Austria</t>
    <phoneticPr fontId="1" type="noConversion"/>
  </si>
  <si>
    <t>어퍼오스트리아응용과학대학교</t>
  </si>
  <si>
    <t>오스트리아</t>
  </si>
  <si>
    <t>영국</t>
  </si>
  <si>
    <t>https://www.bangor.ac.uk/courses/undergraduate-modules/</t>
    <phoneticPr fontId="1" type="noConversion"/>
  </si>
  <si>
    <t>Bangor University</t>
    <phoneticPr fontId="1" type="noConversion"/>
  </si>
  <si>
    <t>뱅고대학교</t>
  </si>
  <si>
    <t>www.tudublin.ie</t>
  </si>
  <si>
    <t>Technological University Dublin</t>
    <phoneticPr fontId="1" type="noConversion"/>
  </si>
  <si>
    <t>더블린공과대학교</t>
  </si>
  <si>
    <t>아일랜드</t>
    <phoneticPr fontId="1" type="noConversion"/>
  </si>
  <si>
    <t>영어 수업 선택시 영어B2/ 스페인어 수업 선택시 스페인어 B1</t>
    <phoneticPr fontId="1" type="noConversion"/>
  </si>
  <si>
    <t>스페인</t>
    <phoneticPr fontId="1" type="noConversion"/>
  </si>
  <si>
    <r>
      <t>교환학생</t>
    </r>
    <r>
      <rPr>
        <sz val="10"/>
        <rFont val="맑은 고딕"/>
        <family val="3"/>
        <charset val="129"/>
      </rPr>
      <t>Ⅰ</t>
    </r>
    <phoneticPr fontId="1" type="noConversion"/>
  </si>
  <si>
    <t>https://vilauniversitaria.uab.cat/en/</t>
  </si>
  <si>
    <t>https://www.uab.cat/web/mobility-international-exchange/mobility-international-exchange-programmes/erasmus-uab-exchange-in/erasmus-exchange-studies-incoming-1345895725317.html</t>
  </si>
  <si>
    <t>https://www.uab.cat/web/universitat-autonoma-de-barcelona-1345467954774.html</t>
  </si>
  <si>
    <t>https://www.uab.cat/web/studies-1345666325253.html</t>
    <phoneticPr fontId="1" type="noConversion"/>
  </si>
  <si>
    <t>UNIVERSITAT AUTONOMA DE BARCELONA</t>
    <phoneticPr fontId="1" type="noConversion"/>
  </si>
  <si>
    <t>바르셀로나자치대학교</t>
  </si>
  <si>
    <t>스페인</t>
  </si>
  <si>
    <t>https://www.ubu.es/servicio-de-relaciones-internacionales</t>
  </si>
  <si>
    <t>https://www.ubu.es/</t>
  </si>
  <si>
    <t>https://www.ubu.es/english-version/international-students/academic-offer-courses-available-english-english-friendly-courses</t>
    <phoneticPr fontId="1" type="noConversion"/>
  </si>
  <si>
    <t>University of Burgos</t>
    <phoneticPr fontId="1" type="noConversion"/>
  </si>
  <si>
    <t>부르고스대학교</t>
    <phoneticPr fontId="1" type="noConversion"/>
  </si>
  <si>
    <t>https://www.ltu.se/en</t>
  </si>
  <si>
    <t>https://www.ltu.se/en/education/find-programmes-and-courses?educationType=%5B%22Course%22%5D&amp;listType=course&amp;courseType=%5B%22Exchange+student+at+LTU%22%5D</t>
    <phoneticPr fontId="1" type="noConversion"/>
  </si>
  <si>
    <t>Luleå University of Technology</t>
    <phoneticPr fontId="1" type="noConversion"/>
  </si>
  <si>
    <t>룰레오기술대학교</t>
    <phoneticPr fontId="1" type="noConversion"/>
  </si>
  <si>
    <t>스웨덴</t>
    <phoneticPr fontId="1" type="noConversion"/>
  </si>
  <si>
    <t>https://www.ucll.be/en/programmes/exchange-programmes</t>
    <phoneticPr fontId="1" type="noConversion"/>
  </si>
  <si>
    <t>Business Management</t>
    <phoneticPr fontId="1" type="noConversion"/>
  </si>
  <si>
    <t>University College Leuven-Limburg</t>
    <phoneticPr fontId="1" type="noConversion"/>
  </si>
  <si>
    <t>벨기에</t>
  </si>
  <si>
    <t>베트남 경제법 대학</t>
  </si>
  <si>
    <t>베트남</t>
  </si>
  <si>
    <t>Hanoi University</t>
    <phoneticPr fontId="1" type="noConversion"/>
  </si>
  <si>
    <t>하노이대학교</t>
  </si>
  <si>
    <t>https://international.tdtu.edu.vn/en/node/758</t>
    <phoneticPr fontId="1" type="noConversion"/>
  </si>
  <si>
    <t>http://international.tdtu.edu.vn/node/601</t>
    <phoneticPr fontId="1" type="noConversion"/>
  </si>
  <si>
    <t>Ton Duc Thang University</t>
    <phoneticPr fontId="1" type="noConversion"/>
  </si>
  <si>
    <t>똔득탕대학교</t>
    <phoneticPr fontId="1" type="noConversion"/>
  </si>
  <si>
    <t>베트남</t>
    <phoneticPr fontId="1" type="noConversion"/>
  </si>
  <si>
    <t>Cost is approximately $3700/semester</t>
    <phoneticPr fontId="1" type="noConversion"/>
  </si>
  <si>
    <t>Columbus State University</t>
    <phoneticPr fontId="1" type="noConversion"/>
  </si>
  <si>
    <t>콜럼버스주립대학교</t>
    <phoneticPr fontId="1" type="noConversion"/>
  </si>
  <si>
    <t>미국</t>
    <phoneticPr fontId="1" type="noConversion"/>
  </si>
  <si>
    <t>https://www.gcsu.edu/housing</t>
  </si>
  <si>
    <t xml:space="preserve">www.gcsu.edu/international </t>
  </si>
  <si>
    <t>www.gcsu.edu</t>
  </si>
  <si>
    <t xml:space="preserve">https://www.gcsu.edu/programsearch </t>
    <phoneticPr fontId="1" type="noConversion"/>
  </si>
  <si>
    <t>Georgia College &amp; State University</t>
    <phoneticPr fontId="1" type="noConversion"/>
  </si>
  <si>
    <t>조지아칼리지주립대학교</t>
  </si>
  <si>
    <t>미국</t>
  </si>
  <si>
    <t>https://housing.wayne.edu/</t>
  </si>
  <si>
    <t>https://abroad.wayne.edu/index.cfm?FuseAction=Abroad.ViewLink&amp;Parent_ID=0&amp;Link_ID=17C6E493-5056-BA1F-728392ED0474B0ED</t>
  </si>
  <si>
    <t>https://wayne.edu/</t>
  </si>
  <si>
    <t>https://registration.wayne.edu/StudentRegistrationSsb/ssb/registration</t>
    <phoneticPr fontId="1" type="noConversion"/>
  </si>
  <si>
    <t>Wayne State University</t>
    <phoneticPr fontId="1" type="noConversion"/>
  </si>
  <si>
    <t>웨인주립대학교</t>
  </si>
  <si>
    <t>https://www.astate.edu/a/university-housing/housing-options/</t>
    <phoneticPr fontId="1" type="noConversion"/>
  </si>
  <si>
    <t>:  https://catalog.astate.edu/content.php?catoid=9&amp;navoid=272</t>
    <phoneticPr fontId="1" type="noConversion"/>
  </si>
  <si>
    <t>Arkansas State University</t>
    <phoneticPr fontId="1" type="noConversion"/>
  </si>
  <si>
    <t>아칸소주립대학교</t>
    <phoneticPr fontId="1" type="noConversion"/>
  </si>
  <si>
    <t>https://northern.edu/student-life/residence-life</t>
    <phoneticPr fontId="1" type="noConversion"/>
  </si>
  <si>
    <t>-</t>
    <phoneticPr fontId="1" type="noConversion"/>
  </si>
  <si>
    <t>Northern State University</t>
    <phoneticPr fontId="1" type="noConversion"/>
  </si>
  <si>
    <t>노던주립대학교</t>
  </si>
  <si>
    <t>Northern Arizona University</t>
    <phoneticPr fontId="1" type="noConversion"/>
  </si>
  <si>
    <t>노던아리조나대학교</t>
  </si>
  <si>
    <t>https://www.udem.edu.mx/en</t>
  </si>
  <si>
    <t>https://www.udem.edu.mx/en/study/udem-for-one-semester</t>
    <phoneticPr fontId="1" type="noConversion"/>
  </si>
  <si>
    <t>Universidad de Monterrey</t>
    <phoneticPr fontId="1" type="noConversion"/>
  </si>
  <si>
    <t>몬테레이대학교</t>
  </si>
  <si>
    <t>멕시코</t>
    <phoneticPr fontId="1" type="noConversion"/>
  </si>
  <si>
    <t>Tecnológico de Monterrey</t>
    <phoneticPr fontId="1" type="noConversion"/>
  </si>
  <si>
    <t>몬테레이공과대학교</t>
    <phoneticPr fontId="1" type="noConversion"/>
  </si>
  <si>
    <t>um.edu.my</t>
  </si>
  <si>
    <t>https://studyabroad.um.edu.my/inbound-long-term-module-selection</t>
    <phoneticPr fontId="1" type="noConversion"/>
  </si>
  <si>
    <t>University of Malaya</t>
    <phoneticPr fontId="1" type="noConversion"/>
  </si>
  <si>
    <t>말라야대학교</t>
  </si>
  <si>
    <t>말레이시아</t>
  </si>
  <si>
    <t>https://www.vu.lt/en/studies/exchange-students/living-in-lithuania/
accommodation</t>
    <phoneticPr fontId="1" type="noConversion"/>
  </si>
  <si>
    <t>https://www.vu.lt/en/studies/exchange-students/how-to-apply</t>
  </si>
  <si>
    <t>https://www.vu.lt/en/</t>
  </si>
  <si>
    <t>Vilnius University</t>
    <phoneticPr fontId="1" type="noConversion"/>
  </si>
  <si>
    <t>빌뉴스대학교</t>
    <phoneticPr fontId="1" type="noConversion"/>
  </si>
  <si>
    <t>리투아니아</t>
    <phoneticPr fontId="1" type="noConversion"/>
  </si>
  <si>
    <t>라트비아</t>
  </si>
  <si>
    <t xml:space="preserve">https://www.lu.lv/en/studies/student-life/accommodation/ </t>
  </si>
  <si>
    <t>https://www.lu.lv/en/admission/for-international-students/exchange-studies/</t>
  </si>
  <si>
    <t>https://www.lu.lv/en</t>
  </si>
  <si>
    <t>전공 관련 교과목 필수 수강</t>
    <phoneticPr fontId="1" type="noConversion"/>
  </si>
  <si>
    <t>https://www.lu.lv/en/admission/for-international-students/exchange-studies/courses/</t>
    <phoneticPr fontId="1" type="noConversion"/>
  </si>
  <si>
    <t>3.0</t>
    <phoneticPr fontId="1" type="noConversion"/>
  </si>
  <si>
    <t>5.0</t>
    <phoneticPr fontId="1" type="noConversion"/>
  </si>
  <si>
    <t>University of Latvia</t>
    <phoneticPr fontId="1" type="noConversion"/>
  </si>
  <si>
    <t>라트비아대학교</t>
  </si>
  <si>
    <t>쾰른대학교</t>
  </si>
  <si>
    <t>독일</t>
    <phoneticPr fontId="1" type="noConversion"/>
  </si>
  <si>
    <t>https://www.hwg-lu.de/international/exchange-students-from-partner-institutions</t>
  </si>
  <si>
    <t>https://www.hwg-lu.de/international/exchange-students-from-partner-institutions/before-mobility/course-offer</t>
    <phoneticPr fontId="1" type="noConversion"/>
  </si>
  <si>
    <t>Norwegian University of Science and Technology</t>
    <phoneticPr fontId="1" type="noConversion"/>
  </si>
  <si>
    <t>노르웨이과학기술대학교</t>
  </si>
  <si>
    <t>노르웨이</t>
  </si>
  <si>
    <t>Nord University</t>
    <phoneticPr fontId="1" type="noConversion"/>
  </si>
  <si>
    <t>노드대학교</t>
  </si>
  <si>
    <t>인도네시아대학교</t>
  </si>
  <si>
    <t>인도네시아</t>
    <phoneticPr fontId="1" type="noConversion"/>
  </si>
  <si>
    <t>Avans University of Applied Sciences</t>
    <phoneticPr fontId="1" type="noConversion"/>
  </si>
  <si>
    <t>아반스응용과학대학교</t>
  </si>
  <si>
    <t>네덜란드</t>
  </si>
  <si>
    <t>The American College of Greece</t>
    <phoneticPr fontId="1" type="noConversion"/>
  </si>
  <si>
    <t>그리스 아메리칸 컬리지</t>
  </si>
  <si>
    <t>그리스</t>
  </si>
  <si>
    <t>JLPT</t>
    <phoneticPr fontId="1" type="noConversion"/>
  </si>
  <si>
    <t>TOEIC</t>
    <phoneticPr fontId="1" type="noConversion"/>
  </si>
  <si>
    <t>IELTS</t>
    <phoneticPr fontId="1" type="noConversion"/>
  </si>
  <si>
    <t>TOEFL</t>
    <phoneticPr fontId="1" type="noConversion"/>
  </si>
  <si>
    <t>기숙사(변동 있을 수 있음)</t>
    <phoneticPr fontId="1" type="noConversion"/>
  </si>
  <si>
    <t>교환학생 홈페이지</t>
    <phoneticPr fontId="1" type="noConversion"/>
  </si>
  <si>
    <t>대학 홈페이지</t>
    <phoneticPr fontId="1" type="noConversion"/>
  </si>
  <si>
    <r>
      <t>수학</t>
    </r>
    <r>
      <rPr>
        <b/>
        <sz val="10"/>
        <color rgb="FF0000FF"/>
        <rFont val="맑은 고딕"/>
        <family val="3"/>
        <charset val="129"/>
        <scheme val="minor"/>
      </rPr>
      <t>가능</t>
    </r>
    <r>
      <rPr>
        <b/>
        <sz val="10"/>
        <color theme="1"/>
        <rFont val="맑은 고딕"/>
        <family val="3"/>
        <charset val="129"/>
        <scheme val="minor"/>
      </rPr>
      <t>분야</t>
    </r>
    <phoneticPr fontId="1" type="noConversion"/>
  </si>
  <si>
    <t>본교최소이수학기</t>
    <phoneticPr fontId="1" type="noConversion"/>
  </si>
  <si>
    <t>GPA</t>
    <phoneticPr fontId="1" type="noConversion"/>
  </si>
  <si>
    <t>공인어학성적 기준</t>
    <phoneticPr fontId="1" type="noConversion"/>
  </si>
  <si>
    <t>파견학기</t>
    <phoneticPr fontId="1" type="noConversion"/>
  </si>
  <si>
    <t>인원</t>
    <phoneticPr fontId="1" type="noConversion"/>
  </si>
  <si>
    <t>대학(영문)</t>
    <phoneticPr fontId="1" type="noConversion"/>
  </si>
  <si>
    <t>대학(국문)</t>
    <phoneticPr fontId="1" type="noConversion"/>
  </si>
  <si>
    <t>국가</t>
    <phoneticPr fontId="1" type="noConversion"/>
  </si>
  <si>
    <t>프로그램</t>
    <phoneticPr fontId="1" type="noConversion"/>
  </si>
  <si>
    <t>연번</t>
    <phoneticPr fontId="1" type="noConversion"/>
  </si>
  <si>
    <t>79
 (영어과목 수강자)</t>
    <phoneticPr fontId="1" type="noConversion"/>
  </si>
  <si>
    <t>6.0
 (영어과목 수강자)</t>
    <phoneticPr fontId="1" type="noConversion"/>
  </si>
  <si>
    <t>72
 (영어과목 수강자)</t>
    <phoneticPr fontId="1" type="noConversion"/>
  </si>
  <si>
    <t>5.5
 (영어과목 수강자)</t>
    <phoneticPr fontId="1" type="noConversion"/>
  </si>
  <si>
    <t>700
 (영어과목 수강자)</t>
    <phoneticPr fontId="1" type="noConversion"/>
  </si>
  <si>
    <t>B1
 (영어과목 수강자)</t>
    <phoneticPr fontId="1" type="noConversion"/>
  </si>
  <si>
    <t>치바대학교</t>
    <phoneticPr fontId="1" type="noConversion"/>
  </si>
  <si>
    <t>Chiba university</t>
    <phoneticPr fontId="1" type="noConversion"/>
  </si>
  <si>
    <t>HSK</t>
    <phoneticPr fontId="1" type="noConversion"/>
  </si>
  <si>
    <t>비고</t>
    <phoneticPr fontId="1" type="noConversion"/>
  </si>
  <si>
    <t>https://www.okiu.ac.jp/english/</t>
  </si>
  <si>
    <t>Utsunomiya University</t>
    <phoneticPr fontId="1" type="noConversion"/>
  </si>
  <si>
    <t>-　</t>
  </si>
  <si>
    <t>https://www.uni-koeln.de/en/studying-teaching/international/study-in-cologne/international-applications/exchange-students-from-partner-universities</t>
  </si>
  <si>
    <t xml:space="preserve">https://www.astate.edu/a/study-abroad/incoming-exchange/ </t>
  </si>
  <si>
    <t>http://international.tdtu.edu.vn/node/601</t>
  </si>
  <si>
    <t xml:space="preserve">https://www.osu.eu/academic-calendar/ </t>
  </si>
  <si>
    <t>https://www.isg.fr/en/international/foreign-and-exchange-students-at-isg/</t>
  </si>
  <si>
    <t>https://www.kyoto-su.ac.jp/english/admin/exchange.html</t>
  </si>
  <si>
    <t>https://www.shujitsu.ac.jp/english/international_affairs/</t>
  </si>
  <si>
    <t>https://www.u-hyogo.ac.jp/english/admissions/exchangepro/</t>
  </si>
  <si>
    <t>https://www.irdc.saga-u.ac.jp/en/foreignstudent/space/</t>
  </si>
  <si>
    <t>https://www.siu.ac.jp/os_abroad/kor/</t>
  </si>
  <si>
    <t>https://www.ui.ac.id/en/</t>
  </si>
  <si>
    <t>https://www.uni-koeln.de/en/</t>
  </si>
  <si>
    <t>https://northern.edu/</t>
  </si>
  <si>
    <t>https://www.astate.edu/</t>
  </si>
  <si>
    <t>https://tdtu.edu.vn/en</t>
  </si>
  <si>
    <t>https://hanu.edu.vn/</t>
  </si>
  <si>
    <t>www.ucll.be</t>
  </si>
  <si>
    <t>https://www.bangor.ac.uk/</t>
  </si>
  <si>
    <t xml:space="preserve">https://www.osu.eu/22821/courses/ </t>
  </si>
  <si>
    <t>https://www.u-bordeaux.fr/</t>
  </si>
  <si>
    <t>https://www.ecoles-idrac.com/</t>
  </si>
  <si>
    <t>https://www.isg.fr/</t>
  </si>
  <si>
    <t>https://www.utu.fi/en</t>
  </si>
  <si>
    <t>https://www.hsu.edu.hk/en/</t>
  </si>
  <si>
    <t>https://www.kyoto-su.ac.jp/index-e.html</t>
  </si>
  <si>
    <t>https://www.shimane-u.ac.jp/en/</t>
  </si>
  <si>
    <t>https://www.shujitsu.ac.jp/english/</t>
  </si>
  <si>
    <t>https://www.tohoku.ac.jp/en/</t>
  </si>
  <si>
    <t>https://www.u-hyogo.ac.jp/english/</t>
  </si>
  <si>
    <t>https://www.irdc.saga-u.ac.jp/en/</t>
  </si>
  <si>
    <t>https://www.utsunomiya-u.ac.jp/en/</t>
  </si>
  <si>
    <t>https://sendai-shirayuri.ac.jp/en/</t>
  </si>
  <si>
    <t>https://www.kaiyodai.ac.jp/en/</t>
  </si>
  <si>
    <t>https://www.kyushu-u.ac.jp/en/</t>
  </si>
  <si>
    <t>https://www.siu.ac.jp/</t>
  </si>
  <si>
    <t>https://www.shizuoka.ac.jp/english/</t>
  </si>
  <si>
    <t>72
 (영어과목 수강자)+일본어학습이수시간 50시간 이상</t>
    <phoneticPr fontId="1" type="noConversion"/>
  </si>
  <si>
    <t>5.5
 (영어과목 수강자)+일본어학습이수시간 50시간 이상</t>
    <phoneticPr fontId="1" type="noConversion"/>
  </si>
  <si>
    <t>체코생명과학대학교</t>
    <phoneticPr fontId="1" type="noConversion"/>
  </si>
  <si>
    <t>Czech university of life sciences prague</t>
    <phoneticPr fontId="1" type="noConversion"/>
  </si>
  <si>
    <t>https://www.czu.cz/en</t>
    <phoneticPr fontId="1" type="noConversion"/>
  </si>
  <si>
    <t>홋카이도대학교(하코다테)</t>
    <phoneticPr fontId="1" type="noConversion"/>
  </si>
  <si>
    <t>Hokkaido University</t>
    <phoneticPr fontId="1" type="noConversion"/>
  </si>
  <si>
    <t>https://www.bangor.ac.uk/international/exchanges/incoming</t>
    <phoneticPr fontId="1" type="noConversion"/>
  </si>
  <si>
    <t>카탈루냐국제대학교</t>
    <phoneticPr fontId="1" type="noConversion"/>
  </si>
  <si>
    <t>Universitat Internacional de Catalunya</t>
    <phoneticPr fontId="1" type="noConversion"/>
  </si>
  <si>
    <t>University of Cologne</t>
    <phoneticPr fontId="1" type="noConversion"/>
  </si>
  <si>
    <t>University of Economics and Law</t>
    <phoneticPr fontId="1" type="noConversion"/>
  </si>
  <si>
    <t>Universitas Indonesia</t>
    <phoneticPr fontId="1" type="noConversion"/>
  </si>
  <si>
    <t>IDRAC Business School</t>
    <phoneticPr fontId="1" type="noConversion"/>
  </si>
  <si>
    <t>ISG Business School</t>
    <phoneticPr fontId="1" type="noConversion"/>
  </si>
  <si>
    <t>https://global.columbusstate.edu/exchange.php</t>
    <phoneticPr fontId="1" type="noConversion"/>
  </si>
  <si>
    <t>www.columbusstate.edu.</t>
    <phoneticPr fontId="1" type="noConversion"/>
  </si>
  <si>
    <t>언어권</t>
    <phoneticPr fontId="1" type="noConversion"/>
  </si>
  <si>
    <t>영어권</t>
    <phoneticPr fontId="1" type="noConversion"/>
  </si>
  <si>
    <t>일어권</t>
    <phoneticPr fontId="1" type="noConversion"/>
  </si>
  <si>
    <t>해외대학 전달사항</t>
    <phoneticPr fontId="1" type="noConversion"/>
  </si>
  <si>
    <t>https://www.uic.es/</t>
    <phoneticPr fontId="1" type="noConversion"/>
  </si>
  <si>
    <t>https://www.uic.es/en/international/study-abroad/exchange-programmes</t>
    <phoneticPr fontId="1" type="noConversion"/>
  </si>
  <si>
    <t>https://www.global.hokudai.ac.jp/</t>
    <phoneticPr fontId="1" type="noConversion"/>
  </si>
  <si>
    <t>https://be-global.oia.hokudai.ac.jp/international-exchange/</t>
    <phoneticPr fontId="1" type="noConversion"/>
  </si>
  <si>
    <t>https://www.chiba-u.ac.jp/e/index.html</t>
    <phoneticPr fontId="1" type="noConversion"/>
  </si>
  <si>
    <t>https://www.chiba-u.ac.jp/e/course-program/student/index.html</t>
    <phoneticPr fontId="1" type="noConversion"/>
  </si>
  <si>
    <t>https://www.insc.tohoku.ac.jp/english/exchange/</t>
    <phoneticPr fontId="1" type="noConversion"/>
  </si>
  <si>
    <t>79
(IPLA/JYPE)</t>
    <phoneticPr fontId="1" type="noConversion"/>
  </si>
  <si>
    <t>N1
(DEEP)</t>
    <phoneticPr fontId="1" type="noConversion"/>
  </si>
  <si>
    <t>4 or 6</t>
    <phoneticPr fontId="1" type="noConversion"/>
  </si>
  <si>
    <t>수과대 소속 단대추천(연구실 소속 되어 전공 강의 수강)</t>
    <phoneticPr fontId="1" type="noConversion"/>
  </si>
  <si>
    <t>https://syllabus.kyoto-su.ac.jp/syllabus_search/</t>
    <phoneticPr fontId="1" type="noConversion"/>
  </si>
  <si>
    <t>https://www.kyushu-u.ac.jp/en/faculty/class/learning/syllabus/department</t>
    <phoneticPr fontId="1" type="noConversion"/>
  </si>
  <si>
    <t>https://www.tohoku.ac.jp/japanese/studentinfo/education/01/education0103/</t>
    <phoneticPr fontId="1" type="noConversion"/>
  </si>
  <si>
    <t>https://sass-sb.adm.tottori-u.ac.jp/campussy/campussquare.do?_flowExecutionKey=_cF4C44883-8B07-CCA3-516C-E7B8BE838363_k92973747-3284-FB32-A08C-775BAA1453C4</t>
    <phoneticPr fontId="1" type="noConversion"/>
  </si>
  <si>
    <t>http://syllabus.s.kaiyodai.ac.jp/ext_syllabus/</t>
    <phoneticPr fontId="1" type="noConversion"/>
  </si>
  <si>
    <t>(강의계획서)
참고</t>
    <phoneticPr fontId="1" type="noConversion"/>
  </si>
  <si>
    <t>https://www.irdc.saga-u.ac.jp/wp-content/uploads/2021/03/5.OnlyforSPACE-JSyllabussearch.pdf</t>
    <phoneticPr fontId="1" type="noConversion"/>
  </si>
  <si>
    <t>https://www.okiu.ac.jp/academic/lecture/syllabus</t>
  </si>
  <si>
    <t>1. 수학가능: Business and Engineering
2. 수학불가: Education, Arts, Natural/environmental Sciences, ICT information technologies, Health, Welfare and Safety services
3. 전공 관련 교과목 필수 수강</t>
    <phoneticPr fontId="1" type="noConversion"/>
  </si>
  <si>
    <t>1. 수학가능: All study fields except engineering
2. 수학불가: engineering
3. 전공 관련 교과목 필수 수강</t>
    <phoneticPr fontId="1" type="noConversion"/>
  </si>
  <si>
    <t>1. 수학불가: Medicine, Nursing, Pharmacy, Clinical Programs, Social Work (undergraduate restricted to 3 classes), Law (restricted to 6000-level), professional certifications
2. 전공무관 수강 가능</t>
    <phoneticPr fontId="1" type="noConversion"/>
  </si>
  <si>
    <t>1. 수학불가: Nursing; Extremely limited Education courses. 
2. 전공무관 수강 가능</t>
    <phoneticPr fontId="1" type="noConversion"/>
  </si>
  <si>
    <t>1. 수학가능: Business Management
2. 전공 관련 교과목 필수 수강</t>
    <phoneticPr fontId="1" type="noConversion"/>
  </si>
  <si>
    <t>1. 수학불가(일부가능): Major matching is mandatory at the Faculty of Medicine, Faculty of Fine Arts and Music requires a portfolio and accepts a limited number of students.
2. 전공 관련 교과목 필수 수강</t>
    <phoneticPr fontId="1" type="noConversion"/>
  </si>
  <si>
    <t>https://www.okiu.ac.jp/english/global_education/intlexchprg</t>
    <phoneticPr fontId="1" type="noConversion"/>
  </si>
  <si>
    <t>https://www.idrac-business-school.com/business-school/international-office/</t>
    <phoneticPr fontId="1" type="noConversion"/>
  </si>
  <si>
    <t>Nagoya City University</t>
    <phoneticPr fontId="1" type="noConversion"/>
  </si>
  <si>
    <t>나고야시립대학교</t>
    <phoneticPr fontId="1" type="noConversion"/>
  </si>
  <si>
    <t>https://www.nagoya-cu.ac.jp/international/</t>
    <phoneticPr fontId="1" type="noConversion"/>
  </si>
  <si>
    <t>https://www.utas.edu.au/study/learning-abroad/inbound</t>
    <phoneticPr fontId="1" type="noConversion"/>
  </si>
  <si>
    <t>리머릭대학교</t>
    <phoneticPr fontId="1" type="noConversion"/>
  </si>
  <si>
    <t>University of Limerick</t>
    <phoneticPr fontId="1" type="noConversion"/>
  </si>
  <si>
    <t>72(R10,L9,S16,W19이상)</t>
    <phoneticPr fontId="1" type="noConversion"/>
  </si>
  <si>
    <t xml:space="preserve">Kanazawa University </t>
    <phoneticPr fontId="1" type="noConversion"/>
  </si>
  <si>
    <t>Fukuoka University</t>
    <phoneticPr fontId="1" type="noConversion"/>
  </si>
  <si>
    <t>Kyoto Sangyo University</t>
    <phoneticPr fontId="1" type="noConversion"/>
  </si>
  <si>
    <t>Seinan Gakuin University</t>
    <phoneticPr fontId="1" type="noConversion"/>
  </si>
  <si>
    <t>Kyushu University</t>
    <phoneticPr fontId="1" type="noConversion"/>
  </si>
  <si>
    <t>https://www.kyushu-u.ac.jp/ja/international</t>
    <phoneticPr fontId="1" type="noConversion"/>
  </si>
  <si>
    <t>https://www.ciatu.tottori-u.ac.jp/ja/koukan</t>
    <phoneticPr fontId="1" type="noConversion"/>
  </si>
  <si>
    <t>https://sendai-shirayuri.ac.jp/itn_exchange/</t>
    <phoneticPr fontId="1" type="noConversion"/>
  </si>
  <si>
    <t>루벤-림부르그대학교</t>
    <phoneticPr fontId="1" type="noConversion"/>
  </si>
  <si>
    <t>아이치대학교</t>
    <phoneticPr fontId="1" type="noConversion"/>
  </si>
  <si>
    <t>Aichi University</t>
    <phoneticPr fontId="1" type="noConversion"/>
  </si>
  <si>
    <t>https://eduweb.sta.kanazawa-u.ac.jp/portal/public/syllabus/searchmain.aspx</t>
    <phoneticPr fontId="1" type="noConversion"/>
  </si>
  <si>
    <t>https://www.kanazawa-u.ac.jp/en/university?wovn=en</t>
    <phoneticPr fontId="1" type="noConversion"/>
  </si>
  <si>
    <t>가쿠마 기숙사 제공(여석에 따라 배정)
https://www.kanazawa-u.ac.jp/en/visitor.html#Housing</t>
    <phoneticPr fontId="1" type="noConversion"/>
  </si>
  <si>
    <t>1. 지원 가능 분야:	학부(융합과학, 인문사회, 이공, 의약보건) 및 대학원 지정 분야 지원 가능
2. 전공 제한: 이공계·의약계는 본교 동일(대응) 전공 학생만 지원 가능
3. 지도교수 승인:	인문사회계는 불필요, 이공계·의약계 및 대부분 대학원은 사전 승인 필수
4. 수강 제한: 의과대학 전문과목 수강 불가, 일부 과목은 정규학생 우선으로 수강 제한</t>
    <phoneticPr fontId="1" type="noConversion"/>
  </si>
  <si>
    <t>교외 기숙사 제공 (월 10,000엔 주거보조금 지급)</t>
    <phoneticPr fontId="1" type="noConversion"/>
  </si>
  <si>
    <t>전공과 관계없이 과목 수강 가능</t>
    <phoneticPr fontId="1" type="noConversion"/>
  </si>
  <si>
    <t>교내 기숙사 없음, 교외 숙소 이용 가능</t>
  </si>
  <si>
    <t>데이터사이언스 및 매니지먼트 학부(School of Data Science and Management)는 현재 교환학생을 받지 않음</t>
    <phoneticPr fontId="1" type="noConversion"/>
  </si>
  <si>
    <t>명시적 기준 없음(우수한 성적 요구)</t>
    <phoneticPr fontId="1" type="noConversion"/>
  </si>
  <si>
    <t>교내 기숙사 없음, Hyogo Prefectural Shared House 이용 가능(여석이 있는 경우, 25,000엔/월)</t>
    <phoneticPr fontId="1" type="noConversion"/>
  </si>
  <si>
    <t>파일 참고</t>
    <phoneticPr fontId="1" type="noConversion"/>
  </si>
  <si>
    <t>https://www.meiji.ac.jp/cip/english/admissions/exchange.html</t>
    <phoneticPr fontId="1" type="noConversion"/>
  </si>
  <si>
    <t>https://www.meiji.ac.jp/cip/english/index.html</t>
    <phoneticPr fontId="1" type="noConversion"/>
  </si>
  <si>
    <t>6.0
 (영어과목 수강자</t>
    <phoneticPr fontId="1" type="noConversion"/>
  </si>
  <si>
    <t>기숙사 제공(여석 있을 경우)
https://www.meiji.ac.jp/cip/english/admissions/FACTSHEET4exchange_EN.html#title9-1</t>
    <phoneticPr fontId="1" type="noConversion"/>
  </si>
  <si>
    <t>https://www.meio-u.ac.jp/</t>
    <phoneticPr fontId="1" type="noConversion"/>
  </si>
  <si>
    <t>https://www.meijo-u.ac.jp/english/generalinfo/studyabroad/learning/?utm_source=chatgpt.com</t>
    <phoneticPr fontId="1" type="noConversion"/>
  </si>
  <si>
    <t>https://www.suoic.shizuoka.ac.jp/english/international/japanese-language-education/</t>
    <phoneticPr fontId="1" type="noConversion"/>
  </si>
  <si>
    <t>https://www.suoic.shizuoka.ac.jp/english/international/exchange-student/</t>
    <phoneticPr fontId="1" type="noConversion"/>
  </si>
  <si>
    <t>교내 기숙사 없음, 교외 기숙사 제공
https://www.suoic.shizuoka.ac.jp/english/international/dwelling/</t>
    <phoneticPr fontId="1" type="noConversion"/>
  </si>
  <si>
    <t>https://www.nagoya-cu.ac.jp/</t>
    <phoneticPr fontId="1" type="noConversion"/>
  </si>
  <si>
    <t>[영어] https://www.nagoya-cu.ac.jp/english/study/202303/ 
[일본어] https://www.nagoya-cu.ac.jp/education/guide/syllabus/</t>
    <phoneticPr fontId="1" type="noConversion"/>
  </si>
  <si>
    <t>교외 대학 기숙사 제공 (만실 시 대체 숙소(국제학생센터) 안내)</t>
    <phoneticPr fontId="1" type="noConversion"/>
  </si>
  <si>
    <t>https://www.avans.nl/en</t>
    <phoneticPr fontId="1" type="noConversion"/>
  </si>
  <si>
    <t>https://www.avans.nl/en/int/studying/programmes?programme=exchange+programme</t>
  </si>
  <si>
    <t>https://www.avans.nl/international/studying/practical-information/accommodation</t>
    <phoneticPr fontId="1" type="noConversion"/>
  </si>
  <si>
    <t>https://www.fukuoka-u.ac.jp/</t>
    <phoneticPr fontId="1" type="noConversion"/>
  </si>
  <si>
    <t>International House(원칙), 입관비 33,000엔(1학기 16,500엔), 기숙사비 월 33,000엔, 보험 약 6,000엔, 침구 약 6,000엔</t>
    <phoneticPr fontId="1" type="noConversion"/>
  </si>
  <si>
    <t>https://www.nord.no/</t>
    <phoneticPr fontId="1" type="noConversion"/>
  </si>
  <si>
    <t>1. 수학가능: business, biosciences, education, social sciences and more
2. 전공 관련 교과목 필수 수강
월 생활비 약 NOK 13,790 필요, 건강·여행보험 가입 권장</t>
    <phoneticPr fontId="1" type="noConversion"/>
  </si>
  <si>
    <t>Studentinord 학생기숙사(한 달 보증금 선납, 풀학기 계약)</t>
    <phoneticPr fontId="1" type="noConversion"/>
  </si>
  <si>
    <t>https://www.nord.no/en/student/student-exchange</t>
    <phoneticPr fontId="1" type="noConversion"/>
  </si>
  <si>
    <t>International Division 전 과목, Independent Study, 학부(Regular Department) 전 과목(단, 수강인원 제한·선수과목 제외)</t>
    <phoneticPr fontId="1" type="noConversion"/>
  </si>
  <si>
    <t>http://www.seinan-gu.ac.jp/eng/</t>
    <phoneticPr fontId="1" type="noConversion"/>
  </si>
  <si>
    <t>https://www.ntnu.edu/</t>
    <phoneticPr fontId="1" type="noConversion"/>
  </si>
  <si>
    <t>https://www.ntnu.edu/studies/exchange</t>
    <phoneticPr fontId="1" type="noConversion"/>
  </si>
  <si>
    <t>루트비히스하펜 응용과학대학교(경제·사회)</t>
    <phoneticPr fontId="1" type="noConversion"/>
  </si>
  <si>
    <t>Ludwigshafen University of Business and Society</t>
    <phoneticPr fontId="1" type="noConversion"/>
  </si>
  <si>
    <t>경제·경영·사회 분야</t>
    <phoneticPr fontId="1" type="noConversion"/>
  </si>
  <si>
    <t>https://www.hwg-lu.de/</t>
    <phoneticPr fontId="1" type="noConversion"/>
  </si>
  <si>
    <t>학교 기숙사 정보 페이지 안내, 개인 플랫(쉐어하우스) 약 €300~325/월 + 보증금 €320 + 행정비 €300</t>
    <phoneticPr fontId="1" type="noConversion"/>
  </si>
  <si>
    <t>오리엔테이션은 개강 1주 전 실시, A1~C1 수준의 독일어 강좌 제공, Buddy Program 운영</t>
    <phoneticPr fontId="1" type="noConversion"/>
  </si>
  <si>
    <t>6.0</t>
    <phoneticPr fontId="1" type="noConversion"/>
  </si>
  <si>
    <t>studyinmexico.tec.mx</t>
    <phoneticPr fontId="1" type="noConversion"/>
  </si>
  <si>
    <t>Residence Hall, Host Family, Independent Housing 선택 가능</t>
    <phoneticPr fontId="1" type="noConversion"/>
  </si>
  <si>
    <t>스페인어</t>
    <phoneticPr fontId="1" type="noConversion"/>
  </si>
  <si>
    <t>42
(영어과목)</t>
    <phoneticPr fontId="1" type="noConversion"/>
  </si>
  <si>
    <t>4.5
(영어과목)</t>
    <phoneticPr fontId="1" type="noConversion"/>
  </si>
  <si>
    <t>Spanish B1 (CEFR)
(스페인어 수업)</t>
    <phoneticPr fontId="1" type="noConversion"/>
  </si>
  <si>
    <t>https://in.nau.edu/catalog</t>
    <phoneticPr fontId="1" type="noConversion"/>
  </si>
  <si>
    <t>https://nau.edu</t>
    <phoneticPr fontId="1" type="noConversion"/>
  </si>
  <si>
    <t>https://nau.edu/isss/exchange-students/</t>
    <phoneticPr fontId="1" type="noConversion"/>
  </si>
  <si>
    <t>International House 등 교내 기숙사, 합격 후 즉시 신청 권장</t>
    <phoneticPr fontId="1" type="noConversion"/>
  </si>
  <si>
    <t>1. 대부분 전공 가능(치위생학, 간호학 제외, 음악은 추가 요건 있음)
2. 학기당 최소 12학점, 최대 19학점 수강. 교환학생도 대학원 과목 수강 가능
3. 교환학생은 NAU 학생 건강보험 가입 의무</t>
    <phoneticPr fontId="1" type="noConversion"/>
  </si>
  <si>
    <t>https://uel.edu.vn/en</t>
    <phoneticPr fontId="1" type="noConversion"/>
  </si>
  <si>
    <t>https://international.uel.edu.vn/</t>
    <phoneticPr fontId="1" type="noConversion"/>
  </si>
  <si>
    <t>VNUHCM Dormitory A·B, Guest House, 외부 아파트 등 선택 가능</t>
    <phoneticPr fontId="1" type="noConversion"/>
  </si>
  <si>
    <t>1. 최소 3과목 수강, 타 학부 교차수강 가능, 영어 강의 제공, 1 VC = 1.5 ECTS
2. 행정비 USD 150/학기, Buddy Program 및 베트남 문화수업 제공</t>
    <phoneticPr fontId="1" type="noConversion"/>
  </si>
  <si>
    <t>B2
(영어과목)</t>
    <phoneticPr fontId="1" type="noConversion"/>
  </si>
  <si>
    <t>B1
(스페인어 과목)</t>
    <phoneticPr fontId="1" type="noConversion"/>
  </si>
  <si>
    <t>대부분의 강의는 스페인어로 진행. 스페인어 B1 미인증 시 온라인 또는 대면 집중 스페인어 과정 이수 필요. English Friendly Programme 운영.</t>
    <phoneticPr fontId="1" type="noConversion"/>
  </si>
  <si>
    <t>학생기숙사, 민간 임대(공동임대), Erasmus Play 이용 가능</t>
    <phoneticPr fontId="1" type="noConversion"/>
  </si>
  <si>
    <t>전공 관련 교과목 수강 필수
(건축, 경영, 커뮤니케이션, 법학, 인문, 생명공학, 생의학, 치의학, 교육, 물리치료, 심리학, 의학, 간호학 등)</t>
    <phoneticPr fontId="1" type="noConversion"/>
  </si>
  <si>
    <t>교내 기숙사 없음. 숙소 탐색 지원 제공</t>
    <phoneticPr fontId="1" type="noConversion"/>
  </si>
  <si>
    <t>1. 학기당 30 ECTS(보통 5과목) 권장, 최소 3과목·최대 6과목 수강 가능, 전공 분야 과목을 중심으로 수강해야 함
2. 모듈(Module) 목록은 Autumn/Spring 모두 사전 조회 가능</t>
    <phoneticPr fontId="1" type="noConversion"/>
  </si>
  <si>
    <t>https://ul.ie/global</t>
    <phoneticPr fontId="1" type="noConversion"/>
  </si>
  <si>
    <t>https://ul.ie/global/incoming-students</t>
    <phoneticPr fontId="1" type="noConversion"/>
  </si>
  <si>
    <t>교내 기숙사 신청 가능(배정은 추첨 방식), 교외 숙소 지원 제공</t>
    <phoneticPr fontId="1" type="noConversion"/>
  </si>
  <si>
    <t>전공 과목 수강 필수</t>
    <phoneticPr fontId="1" type="noConversion"/>
  </si>
  <si>
    <t>교내 1인실(개인 욕실) 제공, 공과금·헬스장 이용 포함. 가을학기 £2,200~3,000 / 봄학기 £3,100~4,200</t>
    <phoneticPr fontId="1" type="noConversion"/>
  </si>
  <si>
    <t>72
(영어과목)</t>
    <phoneticPr fontId="1" type="noConversion"/>
  </si>
  <si>
    <t>5.5
(영어과목)</t>
    <phoneticPr fontId="1" type="noConversion"/>
  </si>
  <si>
    <t>740
(영어과목))</t>
    <phoneticPr fontId="1" type="noConversion"/>
  </si>
  <si>
    <t>전공 관련 교과목 수강 필수
(의학, 치의학, 보건학, 교육대학원, 임상심리대학원을 제외한 대부분의 학부·대학원)</t>
    <phoneticPr fontId="1" type="noConversion"/>
  </si>
  <si>
    <t>국제학생기숙사 제공, 교환학생 전원 1인실 보장, 입주 시 초기비용 약 50,000엔(월세 별도)
https://www.irdc.saga-u.ac.jp/en/foreignstudent/dormitory/</t>
    <phoneticPr fontId="1" type="noConversion"/>
  </si>
  <si>
    <t>1. 교환학생은 주당 최소 10시간 이상 수강해야 하며, 트랙별 신청 자격이 다름. 영어 개설 전공과목은 매우 제한적이고, 전공과목은 담당교수 허가가 필요함.
2. 입학금·수업료 면제, 생활비 약 월 100,000엔 예상, 국민건강보험 및 학생보험 가입 필요
3.약 60,000~80,000엔/월 (생활비 기준)</t>
    <phoneticPr fontId="1" type="noConversion"/>
  </si>
  <si>
    <t>교내 기숙사 제공</t>
    <phoneticPr fontId="1" type="noConversion"/>
  </si>
  <si>
    <t>https://www.fit.ac.jp/en/</t>
    <phoneticPr fontId="1" type="noConversion"/>
  </si>
  <si>
    <t>https://www.fit.ac.jp/kyoiku/kokusai/kokusai-foreigner/non_degree</t>
    <phoneticPr fontId="1" type="noConversion"/>
  </si>
  <si>
    <t>기숙사 66,000엔/학기, 침구는 제공되지 않으며 학생이 직접 준비하거나 일본에서 구입해야 함</t>
    <phoneticPr fontId="1" type="noConversion"/>
  </si>
  <si>
    <t>1. 봄학기 강의시간표는 1월 공개되므로 전년도 강의목록 참고. 실험·세미나·교직 과목은 교환학생 수강 불가
2. 일본 국민건강보험 가입 필수(약 2,000엔/월)</t>
    <phoneticPr fontId="1" type="noConversion"/>
  </si>
  <si>
    <t>https://www.u-fukui.ac.jp/eng/</t>
    <phoneticPr fontId="1" type="noConversion"/>
  </si>
  <si>
    <t>교내 기숙사 제공(월 6,800~17,400엔), 배정 보장되지 않으며 미배정 시 아파트 안내 지원</t>
    <phoneticPr fontId="1" type="noConversion"/>
  </si>
  <si>
    <t>1. 교육학, 공학, 국제지역학(Program A는 영어강의, Program B는 일본어 강의)
2. Program A와 Program B 운영, 양쪽 어학요건을 충족하면 Program A로 지원하여 영어·일본어 강의를 모두 수강 가능. 유학생은 주당 최소 10시간(약 14학점, 7과목) 이상 수강해야 함.
3. 일본 국민건강보험 가입 필수(약 19,000엔/년)</t>
    <phoneticPr fontId="1" type="noConversion"/>
  </si>
  <si>
    <t>교내 기숙사 이용 가능</t>
    <phoneticPr fontId="1" type="noConversion"/>
  </si>
  <si>
    <t>https://www.czu.cz/en/r-9190-international-relations/r-14521-incoming-exchange-and-erasmus-students</t>
    <phoneticPr fontId="1" type="noConversion"/>
  </si>
  <si>
    <t>외부 기숙사(External dormitories) 이용 가능</t>
    <phoneticPr fontId="1" type="noConversion"/>
  </si>
  <si>
    <t>1. 학기당 최소 10학점, 최대 30 ECTS 수강
2. 추가 등록금 없음. 학생증(ISIC 카드) 발급비와 기숙사비만 부담</t>
    <phoneticPr fontId="1" type="noConversion"/>
  </si>
  <si>
    <t>https://www.mup.cz/en/</t>
    <phoneticPr fontId="1" type="noConversion"/>
  </si>
  <si>
    <t>https://www.mup.cz/en/international-cooperation/erasmus-student-exchange/</t>
    <phoneticPr fontId="1" type="noConversion"/>
  </si>
  <si>
    <t>International Relations – European Studies (학사·석사)
International Relations – Asian Studies (학사)
International Business (학사·석사)
Anglophone Studies (학사·석사)</t>
    <phoneticPr fontId="1" type="noConversion"/>
  </si>
  <si>
    <t xml:space="preserve">1. 수학가능: Faculty of AgriSciences, Faculty of Business and Economics, Faculty of Forestry and Wood Technology, Faculty of Regional Development and International Studies, Faculty of Horticulture (campus in Lednice), Institute of Lifelong Learning </t>
    <phoneticPr fontId="1" type="noConversion"/>
  </si>
  <si>
    <t>https://www.u-bordeaux.fr/en/international/come-to-bordeaux/international-students/exchange-programmes</t>
    <phoneticPr fontId="1" type="noConversion"/>
  </si>
  <si>
    <t>Ikenoue Student Dormitory 제공</t>
    <phoneticPr fontId="1" type="noConversion"/>
  </si>
  <si>
    <t>https://www.shujitsu.ac.jp/students/#web_syllabus</t>
    <phoneticPr fontId="1" type="noConversion"/>
  </si>
  <si>
    <t>1.일본 국민건강보험 약 월 2,000엔
Gakkensai 보험료 약 1,500엔(6개월 기준)
2. 최소 이수학점: 학기당 12학점</t>
    <phoneticPr fontId="1" type="noConversion"/>
  </si>
  <si>
    <t>1. (IPLA) 인문사회과학 및 경영, 경제 관련 전공자
(Deep) 자연과학, 공학, 정보과학, 생명과학, 환경, 생명의학 전공자
2. JASSO 장학금은 GPA 2.3/3.0 이상 필요
3. 최소 이수학점: 프로그램(COLABS, JYPE, DEEP, IPLA)별 상이</t>
    <phoneticPr fontId="1" type="noConversion"/>
  </si>
  <si>
    <t>교환학생에게 개설된 지정 교과목에 한하여 수강 가능</t>
    <phoneticPr fontId="1" type="noConversion"/>
  </si>
  <si>
    <t>https://studyabroad.um.edu.my/inbound-long-term-home</t>
    <phoneticPr fontId="1" type="noConversion"/>
  </si>
  <si>
    <t>1. 최소 이수학점: 25 ECTS
- 이 중 5 ECTS는 교환학생 오리엔테이션 과정에서 취득</t>
    <phoneticPr fontId="1" type="noConversion"/>
  </si>
  <si>
    <t xml:space="preserve">교내 기숙사 없음(교외 숙소 이용)
Steyr campus: https://fh-ooe.at/campus-steyr/leben-in-steyr/wohnen
Other campuses:  https://fh-ooe.at/international/austauschstudierende/incoming-studierende </t>
    <phoneticPr fontId="1" type="noConversion"/>
  </si>
  <si>
    <t>https://www.ltu.se/en/education/exchange-studies</t>
    <phoneticPr fontId="1" type="noConversion"/>
  </si>
  <si>
    <t>전공과 관계없이 수강 가능</t>
    <phoneticPr fontId="1" type="noConversion"/>
  </si>
  <si>
    <t>1. 수강 제한 분야: 다음 분야는 교환학생 수강이 제한되거나 개설 과목이 없음
보건과학(Health Science, 개설 과목 없음)
공연예술(연극·무용)
교육(Education)
2. 최소 이수학점: 30 ECTS
3. 추가 비용: 없음+Z29
단, 스포츠클럽 가입 시 별도 비용 발생 가능</t>
    <phoneticPr fontId="1" type="noConversion"/>
  </si>
  <si>
    <t>선착순 배정(보장되지 않음)
https://www.ltu.se/en/education/exchange-studies/housing-and-arrival</t>
    <phoneticPr fontId="1" type="noConversion"/>
  </si>
  <si>
    <t>https://www.tudublin.ie/explore/faculties-and-schools/business/marketing-and-entrepreneurship/study/erasmus-international-exchange/</t>
    <phoneticPr fontId="1" type="noConversion"/>
  </si>
  <si>
    <t>교내 기숙사 없음(외부 학생숙소 안내 및 연계 지원)</t>
    <phoneticPr fontId="1" type="noConversion"/>
  </si>
  <si>
    <t>1. 수학불가: Any other TU Dublin programmes not aligned to the Faculty of Business</t>
    <phoneticPr fontId="1" type="noConversion"/>
  </si>
  <si>
    <t>https://gao.hsu.edu.hk/en/inbound-exchange/</t>
    <phoneticPr fontId="1" type="noConversion"/>
  </si>
  <si>
    <t>전공 제한 없음(단, 과목별 선수과목 요건 충족 필요)</t>
    <phoneticPr fontId="1" type="noConversion"/>
  </si>
  <si>
    <t>기숙사 제공
https://gao.hsu.edu.hk/en/inbound-exchange/accommodation/</t>
    <phoneticPr fontId="1" type="noConversion"/>
  </si>
  <si>
    <t>1. 수강 제한: 특정 전공 제한은 없으나, 각 교과목의 선수과목(Prerequisite) 요건을 확인해야 함
2. 최소 이수학점: 12학점
3. 최소 이수학점: 12학점(학생비자 요건)</t>
    <phoneticPr fontId="1" type="noConversion"/>
  </si>
  <si>
    <t>교내 기숙사 제공 https://international.mendelu.cz/en/exchange-student/accommodation/</t>
    <phoneticPr fontId="1" type="noConversion"/>
  </si>
  <si>
    <t>https://international.mendelu.cz/en/exchange-student/</t>
    <phoneticPr fontId="1" type="noConversion"/>
  </si>
  <si>
    <t>1. 최소 이수학점: 별도 기준은 없으나, 체류자격 유지를 위해 주당 최소 10시간(주 7교시)의 수업을 수강해야 함</t>
    <phoneticPr fontId="1" type="noConversion"/>
  </si>
  <si>
    <t>N3
(JLCSP)
N2
(SA/SRS)</t>
    <phoneticPr fontId="1" type="noConversion"/>
  </si>
  <si>
    <t>(SA/SRS)
1~2
(JLCSP, HUSTEP) 
1학기</t>
    <phoneticPr fontId="1" type="noConversion"/>
  </si>
  <si>
    <t>교내·교외 기숙사 이용 가능</t>
    <phoneticPr fontId="1" type="noConversion"/>
  </si>
  <si>
    <t>(HUSTEP) 3.4</t>
    <phoneticPr fontId="1" type="noConversion"/>
  </si>
  <si>
    <t>교내 기숙사 제공
기숙사 보증금: 23,000엔(1회 납부)
기숙사비: 월 10,820~11,620엔</t>
    <phoneticPr fontId="1" type="noConversion"/>
  </si>
  <si>
    <t>1. 수학 가능 분야
국제학(International Studies)
인간건강(Human Health)
2. 수강 제한
스포츠건강학과(Department of Sports and Health Sciences) 수강 불가
간호학과(Department of Nursing) 수강 불가
3. 영어로 진행되는 수업은 없음
4. 일본 국민건강보험료: 연간 약 12,000엔</t>
    <phoneticPr fontId="1" type="noConversion"/>
  </si>
  <si>
    <t>https://www.acg.edu/admissions/study-abroad/</t>
    <phoneticPr fontId="1" type="noConversion"/>
  </si>
  <si>
    <t>교내 기숙사 이용 필수(Mandatory)
https://www.acg.edu/admissions/study-abroad/housing-at-acg/</t>
    <phoneticPr fontId="1" type="noConversion"/>
  </si>
  <si>
    <t>1. 최소 이수학점: 12~15학점
2. 수강 제한: 없음
3. Exchange Package 비용 납부</t>
    <phoneticPr fontId="1" type="noConversion"/>
  </si>
  <si>
    <t>교내 기숙사 없음(교외 숙소 이용)</t>
    <phoneticPr fontId="1" type="noConversion"/>
  </si>
  <si>
    <t>https://international.ui.ac.id/semester-based/</t>
    <phoneticPr fontId="1" type="noConversion"/>
  </si>
  <si>
    <t>전공 관련 분야(일부 전공과목 수강 필요)</t>
    <phoneticPr fontId="1" type="noConversion"/>
  </si>
  <si>
    <t>1. 수학 가능 분야: 의학, 건축학, 순수미술을 제외한 대부분의 분야
2. 수강 제한: 의학(Medicine), 건축학(Architecture)
순수미술(Fine Arts)
3. 교내 기숙사는 없으나, 노르웨이 학생비자가 필요한 교환학생은 트론헤임 학생복지기구(SiT)의 숙소를 보장받음
4. 최소 이수학점: 30학점(ECTS)</t>
    <phoneticPr fontId="1" type="noConversion"/>
  </si>
  <si>
    <t>숙사: 학생비자 대상자는 SiT 숙소 배정 보장</t>
    <phoneticPr fontId="1" type="noConversion"/>
  </si>
  <si>
    <t>6.0
 (영어과목)</t>
    <phoneticPr fontId="1" type="noConversion"/>
  </si>
  <si>
    <t>JLPT N2 이상인 학생 → Regular Department 지원
JLPT N2가 없는 학생 → International Division(영어과목) 지원</t>
    <phoneticPr fontId="1" type="noConversion"/>
  </si>
  <si>
    <t>1. Regular Department(학부 정규과정) 강의목록
Sylabus Search
https://portal.seinan-gu.ac.jp/syllabussearch/
Course List
https://www.seinan-gu.ac.jp/english/study-abroad/exchange-student/course-list.html
2. International Division
Course List
https://www.seinan-gu.ac.jp/english/study-abroad/international-division/curriculum.html</t>
    <phoneticPr fontId="1" type="noConversion"/>
  </si>
  <si>
    <t>https://www.seinan-gu.ac.jp/english/study-abroad/exchange-student/</t>
    <phoneticPr fontId="1" type="noConversion"/>
  </si>
  <si>
    <t>교내 기숙사 제공
(기숙사 신청 절차 및 비용은 합격 후 별도 안내)
월 38,000~48,000엔(공과금·Wi-Fi 포함)
(입주 시 청소비 및 침구 대여비 별도)</t>
    <phoneticPr fontId="1" type="noConversion"/>
  </si>
  <si>
    <t>기숙사 제공 안함</t>
    <phoneticPr fontId="1" type="noConversion"/>
  </si>
  <si>
    <t>교환학생 전용 기숙사 제공</t>
    <phoneticPr fontId="1" type="noConversion"/>
  </si>
  <si>
    <t>https://www.aichi-u.ac.jp/english</t>
    <phoneticPr fontId="1" type="noConversion"/>
  </si>
  <si>
    <t>https://www.aichi-u.ac.jp/english/exchange</t>
    <phoneticPr fontId="1" type="noConversion"/>
  </si>
  <si>
    <t>(JLCES) 파일참고
https://www.aichi-u.ac.jp/english/academics</t>
    <phoneticPr fontId="1" type="noConversion"/>
  </si>
  <si>
    <t>(JLCSP) https://www.global.hokudai.ac.jp/wp/wp-content/uploads/2025/02/jlcsp2025-2026.pdf
https://www.global.hokudai.ac.jp/admissions/japanese-language-and-culture/</t>
    <phoneticPr fontId="1" type="noConversion"/>
  </si>
  <si>
    <t>TYS 학생기숙사 신청 가능(기숙사 비용 월 약 330~500유로)</t>
    <phoneticPr fontId="1" type="noConversion"/>
  </si>
  <si>
    <t>https://www.utu.fi/en/study-at-utu/exchange-studies</t>
    <phoneticPr fontId="1" type="noConversion"/>
  </si>
  <si>
    <t>1. 대부분의 학부 과목 수강 가능. 단, 의과대학과 Turku School of Economics는 해당 전공자만 가능, 법학·교육학은 여석이 있는 경우에만 타 전공 학생 수강 가능
2. 월 600~1,000유로 (기숙사비 포함, 여가비 제외)
3. 교환학생은 등록비 없음. 학생회비(약 55유로/학년)는 선택 사항이나 가입 권장</t>
    <phoneticPr fontId="1" type="noConversion"/>
  </si>
  <si>
    <t>요구성적 없음</t>
    <phoneticPr fontId="1" type="noConversion"/>
  </si>
  <si>
    <t>https://www.tottori-u.ac.jp/</t>
    <phoneticPr fontId="1" type="noConversion"/>
  </si>
  <si>
    <t>기숙사 이용 가능</t>
    <phoneticPr fontId="1" type="noConversion"/>
  </si>
  <si>
    <t>https://www.hksyu.edu</t>
    <phoneticPr fontId="1" type="noConversion"/>
  </si>
  <si>
    <t>https://cge.hksyu.edu</t>
    <phoneticPr fontId="1" type="noConversion"/>
  </si>
  <si>
    <t xml:space="preserve"> Yokohama National University</t>
    <phoneticPr fontId="1" type="noConversion"/>
  </si>
  <si>
    <t>요코하마국립대학교</t>
    <phoneticPr fontId="1" type="noConversion"/>
  </si>
  <si>
    <t>전 분야(영어 또는 일본어 개설과목)</t>
    <phoneticPr fontId="1" type="noConversion"/>
  </si>
  <si>
    <t>https://risyu.jmk.ynu.ac.jp/gakumu_portal/Public/Syllabus/</t>
    <phoneticPr fontId="1" type="noConversion"/>
  </si>
  <si>
    <t>http://www.ynu.ac.jp/english/index.html</t>
    <phoneticPr fontId="1" type="noConversion"/>
  </si>
  <si>
    <t>https://global.ynu.ac.jp/en/education/joy-program-exchange-program/</t>
    <phoneticPr fontId="1" type="noConversion"/>
  </si>
  <si>
    <t>교내 기숙사 필수 입주</t>
    <phoneticPr fontId="1" type="noConversion"/>
  </si>
  <si>
    <t>6.0
(영어 과목)</t>
    <phoneticPr fontId="1" type="noConversion"/>
  </si>
  <si>
    <t>1. 학기당 최소 16학점 이수(최대 20학점), 일본어 과목 최대 12학점·체육 최대 2학점 인정
2. 일본어로 전공수업 수강 시 JLPT N2 이상 필수
3.  도착 후 일본 국민건강보험 및 학생보험 가입 의무
4. 인턴십 제공 없음</t>
    <phoneticPr fontId="1" type="noConversion"/>
  </si>
  <si>
    <t>1. 인사대 소속 여학생 지원 가능
2. 강의목록에서 학기당 최소 7과목을 임시로 선택하여 지원서에 과목명과 학점 기재 (단, 이 임시 수강신청은 재류자격인정증명서(COE) 신청 절차를 위한 것이며, 실제 수강신청은 일본 입국 후 교환학생 오리엔테이션 등을 거쳐 진행)</t>
    <phoneticPr fontId="1" type="noConversion"/>
  </si>
  <si>
    <t>1. 제한 전공/과목: 별도 제한은 없으나 예술·건축·의학·치의학 과목은 해당 전공 학생만 수강 가능
2. 본교 전공과 유사한 전공에 등록되어 있어야 함. 단, 선수과목 요건을 충족하면 타 학과 과목을 혼합하여 수강 가능
3. 추가 필수 비용: 없음 (no mandatory fees)
4. 최소 수강: 18 UDEM credits (3과목)</t>
    <phoneticPr fontId="1" type="noConversion"/>
  </si>
  <si>
    <t>https://studyabroad.udem.edu.mx/</t>
    <phoneticPr fontId="1" type="noConversion"/>
  </si>
  <si>
    <t>교환학생용 교내 기숙사 제공. 별도로 오프캠퍼스 숙소 정보를 안내하는 Housing Session도 운영</t>
    <phoneticPr fontId="1" type="noConversion"/>
  </si>
  <si>
    <t>6
(경영4
공학2)</t>
    <phoneticPr fontId="1" type="noConversion"/>
  </si>
  <si>
    <t>전공별 상이. 일반적으로 영어 B1~B2, 프랑스어 B1~B2 요구(수업 언어에 따라 다름). 경제·경영은 영어 B2 또는 프랑스어 B2 요구</t>
    <phoneticPr fontId="1" type="noConversion"/>
  </si>
  <si>
    <t>6.0(영역별 5.0)</t>
    <phoneticPr fontId="1" type="noConversion"/>
  </si>
  <si>
    <t>6.0 (영역별5.5)</t>
    <phoneticPr fontId="1" type="noConversion"/>
  </si>
  <si>
    <t>돗토리대학교</t>
    <phoneticPr fontId="1" type="noConversion"/>
  </si>
  <si>
    <t>도호쿠대학교</t>
    <phoneticPr fontId="1" type="noConversion"/>
  </si>
  <si>
    <t>규슈대학교</t>
    <phoneticPr fontId="1" type="noConversion"/>
  </si>
  <si>
    <t>(SA/SRS) https://www.global.hokudai.ac.jp/admissions/special-auditor-special-research-student/
(JLCSP) https://www.global.hokudai.ac.jp/admissions/japanese-language-and-culture/
(HUSTEP) https://www.global.hokudai.ac.jp/admissions/short-term-exchange/</t>
    <phoneticPr fontId="1" type="noConversion"/>
  </si>
  <si>
    <t>1. 수학가능: Engineering, Built Environment, Education, Arts and Social Sciences, Business and Economics, Science, Computer Science and Information Technology, Sports and Exercise Sciences, Islamic Studies, Malay Studies, Asia-Europe Studies, Pharmacy
2. 수학불가: Medicine, Dentistry
3. 최소 이수학점: 학기당 6학점
4. 프로그램 기간은 단축 가능하지만 연장은 불가</t>
    <phoneticPr fontId="1" type="noConversion"/>
  </si>
  <si>
    <t xml:space="preserve">(SA/SRS) 의학부, 수의학부, 치의학부. 약학부
인문사회과학대학원, 의학대학원은 SRS만 지원 가능
(JLCSP) 일본어 및/또는 일본문화 전공 학부생,  대학원생 지원 불가
(HUSTEP) 전공과 관계없이 수강 가능, 대학원생 지원 불가
1. 최소 이수기준: 비자 유지를 위해 주 7과목 이상 수강
2. 학부별 어학기준 요구사항이 다름
</t>
    <phoneticPr fontId="1" type="noConversion"/>
  </si>
  <si>
    <t>2027-1학기 파견대학 정보</t>
    <phoneticPr fontId="1" type="noConversion"/>
  </si>
  <si>
    <t>1. 수강가능 전공
[Faculty of Commerce (상경대학)]
회계학 (Accounting)
경영학 (Business Administration)
인적자원관리·응용심리학 (Human Resources Management – Applied Psychology)
디지털마케팅 (Digital Marketing)
기업지배구조 및 리스크관리 (Corporate Governance and Risk Management)
경제·금융학 (Economics and Finance)
금융기술학(FinTech) (Financial Technology)
법경영학 (Law and Business)
[Faculty of Arts (인문예술대학)]
영어영문학 (English)
역사학 (History)
저널리즘 및 매스커뮤니케이션 (Journalism and Mass Communication)
미디어디자인 및 몰입형기술 (Media Design and Immersive Technology)
[Faculty of Social Sciences (사회과학대학)]
응용데이터사이언스 (Applied Data Science)
예술·문화·기술학 (Arts, Culture and Technology)
상담심리학 (Counselling and Psychology)
심리학 (Psychology)
사회학 (Sociology)
2. 학기당 12~15학점 이수 권장</t>
    <phoneticPr fontId="1" type="noConversion"/>
  </si>
  <si>
    <r>
      <t xml:space="preserve">1. 학기당 최소 7과목 수강
2. 교환학생의 지원 가능한 전공: 
</t>
    </r>
    <r>
      <rPr>
        <sz val="10"/>
        <rFont val="Yu Gothic"/>
        <family val="3"/>
        <charset val="128"/>
      </rPr>
      <t>・</t>
    </r>
    <r>
      <rPr>
        <sz val="10"/>
        <rFont val="맑은 고딕"/>
        <family val="3"/>
        <charset val="129"/>
        <scheme val="major"/>
      </rPr>
      <t xml:space="preserve">Engineering
</t>
    </r>
    <r>
      <rPr>
        <sz val="10"/>
        <rFont val="Yu Gothic"/>
        <family val="3"/>
        <charset val="128"/>
      </rPr>
      <t>・</t>
    </r>
    <r>
      <rPr>
        <sz val="10"/>
        <rFont val="맑은 고딕"/>
        <family val="3"/>
        <charset val="129"/>
        <scheme val="major"/>
      </rPr>
      <t xml:space="preserve">Agriculture
</t>
    </r>
    <r>
      <rPr>
        <sz val="10"/>
        <rFont val="Yu Gothic"/>
        <family val="3"/>
        <charset val="128"/>
      </rPr>
      <t>・</t>
    </r>
    <r>
      <rPr>
        <sz val="10"/>
        <rFont val="맑은 고딕"/>
        <family val="3"/>
        <charset val="129"/>
        <scheme val="major"/>
      </rPr>
      <t>Regional Science - any liberal arts course</t>
    </r>
    <phoneticPr fontId="1" type="noConversion"/>
  </si>
  <si>
    <t>학부(융합과학, 인문사회, 이공, 의약보건) 및 대학원 지정 분야 지원 가능</t>
    <phoneticPr fontId="1" type="noConversion"/>
  </si>
  <si>
    <t>경영, 공학</t>
    <phoneticPr fontId="1" type="noConversion"/>
  </si>
  <si>
    <t>1. 건축·예술·디자인, 경영, 공학·과학, 인문·교육, 의학·보건, 사회과학·정부 등 6개 학부 47개 전공 분야
2. 최대 18학점 수강, 1 Tec Credit = 1.67 ECTS, 출석 중요, 최소 합격점 70/100</t>
    <phoneticPr fontId="1" type="noConversion"/>
  </si>
  <si>
    <t>여러 학부 수강 가능(일부 제한)</t>
    <phoneticPr fontId="1" type="noConversion"/>
  </si>
  <si>
    <t>1. 의학계열 제외 전분야 수강 가능
2. 학기당 최소 약 12학점 신청 필수</t>
    <phoneticPr fontId="1" type="noConversion"/>
  </si>
  <si>
    <t>1. 수강 가능: 법학·경제학·경영학·현대중국학·국제커뮤니케이션학부
2. JLPT N2 이상이면 일반 학부수업까지 폭넓게 수강 가능하며 최대 22학점까지 신청할 수 있습니다.
- 상급반으로 배정될 경우 일본인 학생들과 함께 학부 정규수업 수강 가능, 최대 22학점 신청 가능
3. N2 미만 학생도 지원 가능하지만, 일본어·일본문화 중심의 JLCES 과정을 이수하게 되며, 입국 전 배치시험 결과에 따라 B 또는 C반으로 배정
-일본어 수업 내용: 문법·독해, 회화·청해, 작문, 일본문화, 현대 일본 이해, 전통문화 체험(이케바나·도예 등), 영상·문자를 활용한 일본어 학습</t>
    <phoneticPr fontId="1" type="noConversion"/>
  </si>
  <si>
    <t>일부 전공 수강 가능</t>
    <phoneticPr fontId="1" type="noConversion"/>
  </si>
  <si>
    <t>수학가능: Faculty of Contemporary Economic Studies</t>
    <phoneticPr fontId="1" type="noConversion"/>
  </si>
  <si>
    <t>교환학생 학비 부담 있음. 1 학점당 $116.90</t>
    <phoneticPr fontId="1" type="noConversion"/>
  </si>
  <si>
    <t>1. 수학가능: English, Languages, History, Law, Social Sciences, Music, Theatre, Media, Psychology, Business, Natural Sciences, Ocean Sciences, Computer science and Electronic Engineering, Childhood Studies
2. 수학불가: All Medical School courses, Nursing and Midwifery, Policing, Teacher training, Counselling, Mindfulness, Adventure Sports science, Course taught outside Bangor and Bangor International College. Level 0 degree course.
3. 학기당 50~60 BU credits(30 ECTS, 3~4과목) 수강, 일부 교과목은 교환학생 수강 제한
4. 한 학기(한국 여권)는 비자 불필요, 1년 파견은 Student Visa 필요</t>
    <phoneticPr fontId="1" type="noConversion"/>
  </si>
  <si>
    <t>1. 의학부 및 약학부는 원칙적으로 교환학생 수용 불가
2. 일본 학생 튜터 배정, 일본어 강좌 제공, 국민건강보험 가입 의무(약 월 2,000엔)</t>
    <phoneticPr fontId="1" type="noConversion"/>
  </si>
  <si>
    <t>1. J-PAC(국제교양프로그램)
-지원시 2학년 이상(일본어 전공자 
지원 불가)
-본교 일본어 정규과목 4학점 이상 이수자
2. J-PAC(일본연구프로그램)
- 지원시 2학년 이상의 일본어 및 일본문화 전공자  
3. 수학기간 변경 불가</t>
    <phoneticPr fontId="1" type="noConversion"/>
  </si>
  <si>
    <t>1. 의학부·약학부는 교환학생 수강 불가
2. 주당 최소 7교시 수강 권장
3. 교환학생 아르바이트 원칙적 금지</t>
    <phoneticPr fontId="1" type="noConversion"/>
  </si>
  <si>
    <t>1. 수학불가: Medicinal, pharmaceutical and dental sciences
2. 수강가능: (Marketing Techniques, Transport Logistics Management, Business &amp; Administration Management, Sustainable Towns &amp; Territories(IUT), Science &amp; Technology, Health &amp; Human Sciences, Education, Law, Political Science, Economics, Management)
3. 교환학생은 CVEC(105유로) 납부 대상 아님. 프랑스어 강좌 무료 제공.
4. 학기당 최대 30 ECTS/학기 이수 가능</t>
    <phoneticPr fontId="1" type="noConversion"/>
  </si>
  <si>
    <t>교환학생에게 월 40,000엔 OKIU 장학금 제공</t>
    <phoneticPr fontId="1" type="noConversion"/>
  </si>
  <si>
    <t>1인실 아파트 제공, 학교에서 도보 2~3분 거리</t>
  </si>
  <si>
    <t>https://sendai-shirayuri.ac.jp/faculty/syllabus</t>
    <phoneticPr fontId="1" type="noConversion"/>
  </si>
  <si>
    <t>&lt;공통 유의사항&gt; - 필수 정독한 후 다음 시트로 이동하세요</t>
    <phoneticPr fontId="1" type="noConversion"/>
  </si>
  <si>
    <t>* 본교 추천이 이루어지더라도, 상대 대학의 심사 결과에 따라 최종 선발되지 않을 수 있음을 안내드립니다.</t>
    <phoneticPr fontId="1" type="noConversion"/>
  </si>
  <si>
    <t>* 일부 전공(의학 계열 등) 및 교과목의 경우 선수과목 요건 등으로 인해 교환학생의 수강이 제한될 수 있으므로, 지원 전 반드시 확인해 주시기 바랍니다.</t>
    <phoneticPr fontId="1" type="noConversion"/>
  </si>
  <si>
    <t>* 입학허가서를 받은 후에는 비자 발급 절차를 가급적 빠르게 진행해 주시기 바라며, 비자 발급 이전에 항공권을 구매하여 발생하는 일정 변경 등의 문제는 학생 본인의 책임임을 안내드립니다.</t>
    <phoneticPr fontId="1" type="noConversion"/>
  </si>
  <si>
    <t>* 장학금은 내부 또는 외부 장학금 중 한 가지에 한하여 수혜가 가능하며, 중복 수혜는 불가합니다.</t>
    <phoneticPr fontId="1" type="noConversion"/>
  </si>
  <si>
    <t>* 파견학기가 1개학기인 경우, 2개학기 지원 불가</t>
    <phoneticPr fontId="1" type="noConversion"/>
  </si>
  <si>
    <t>* 파견 후 파견학기 연장(1-&gt;2)이 어려울 수 있습니다</t>
    <phoneticPr fontId="1" type="noConversion"/>
  </si>
  <si>
    <t>* 영어 B1 참고 점수: IELTS 4.0 - 5.0, TOEIC (R&amp;L) Total 550 - 780, Cambridge English Scale 140 - 159, TOEFL iBT 42 - 71</t>
    <phoneticPr fontId="1" type="noConversion"/>
  </si>
  <si>
    <t>* 영어 B2 참고 점수: IELTS 5.5 - 6.0, TOEIC (R&amp;L) Total 785 - 940, Cambridge English Scale 160 - 179, TOEFL iBT 72 - 94</t>
    <phoneticPr fontId="1" type="noConversion"/>
  </si>
  <si>
    <t>* 파견대학의 기숙사 신청이 가능한 경우에도 기숙사 배정이 보장되는 것은 아닙니다. 최종적으로 기숙사에 배정되지 않을 경우, 학생이 개별적으로 숙소를 마련해야 하오니 참고하시기 바랍니다.</t>
    <phoneticPr fontId="1" type="noConversion"/>
  </si>
  <si>
    <t>80
 (영어과목)</t>
    <phoneticPr fontId="1" type="noConversion"/>
  </si>
  <si>
    <t>79
(HUSTEP)</t>
    <phoneticPr fontId="1" type="noConversion"/>
  </si>
  <si>
    <t>80(4.0)
(영어 과목)</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</si>
</sst>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mm&quot;월&quot;\ dd&quot;일&quot;"/>
    <numFmt numFmtId="177" formatCode="0.0"/>
    <numFmt numFmtId="178" formatCode="000\-000"/>
  </numFmts>
  <fonts count="26">
    <font>
      <sz val="11"/>
      <color theme="1"/>
      <name val="맑은 고딕"/>
      <family val="2"/>
      <charset val="129"/>
      <scheme val="minor"/>
    </font>
    <font>
      <sz val="8"/>
      <name val="맑은 고딕"/>
      <family val="2"/>
      <charset val="129"/>
      <scheme val="minor"/>
    </font>
    <font>
      <sz val="11"/>
      <name val="맑은 고딕"/>
      <family val="3"/>
      <charset val="129"/>
      <scheme val="minor"/>
    </font>
    <font>
      <sz val="11"/>
      <color theme="1"/>
      <name val="맑은 고딕"/>
      <family val="3"/>
      <charset val="129"/>
      <scheme val="minor"/>
    </font>
    <font>
      <sz val="10"/>
      <name val="맑은 고딕"/>
      <family val="3"/>
      <charset val="129"/>
      <scheme val="minor"/>
    </font>
    <font>
      <sz val="10"/>
      <name val="맑은 고딕"/>
      <family val="3"/>
      <charset val="129"/>
      <scheme val="major"/>
    </font>
    <font>
      <b/>
      <sz val="11"/>
      <color theme="1"/>
      <name val="맑은 고딕"/>
      <family val="3"/>
      <charset val="129"/>
      <scheme val="major"/>
    </font>
    <font>
      <b/>
      <sz val="11"/>
      <color theme="1"/>
      <name val="맑은 고딕"/>
      <family val="3"/>
      <charset val="129"/>
      <scheme val="minor"/>
    </font>
    <font>
      <b/>
      <sz val="11"/>
      <name val="맑은 고딕"/>
      <family val="3"/>
      <charset val="129"/>
      <scheme val="minor"/>
    </font>
    <font>
      <b/>
      <sz val="11"/>
      <color rgb="FFFF0000"/>
      <name val="맑은 고딕"/>
      <family val="3"/>
      <charset val="129"/>
      <scheme val="major"/>
    </font>
    <font>
      <sz val="10"/>
      <name val="맑은 고딕"/>
      <family val="3"/>
      <charset val="129"/>
    </font>
    <font>
      <sz val="10"/>
      <color theme="1"/>
      <name val="맑은 고딕"/>
      <family val="3"/>
      <charset val="129"/>
      <scheme val="minor"/>
    </font>
    <font>
      <u/>
      <sz val="11"/>
      <color theme="10"/>
      <name val="맑은 고딕"/>
      <family val="2"/>
      <charset val="129"/>
      <scheme val="minor"/>
    </font>
    <font>
      <b/>
      <sz val="10"/>
      <name val="맑은 고딕"/>
      <family val="3"/>
      <charset val="129"/>
      <scheme val="minor"/>
    </font>
    <font>
      <b/>
      <sz val="10"/>
      <color theme="1"/>
      <name val="맑은 고딕"/>
      <family val="3"/>
      <charset val="129"/>
      <scheme val="minor"/>
    </font>
    <font>
      <b/>
      <sz val="10"/>
      <color rgb="FF0000FF"/>
      <name val="맑은 고딕"/>
      <family val="3"/>
      <charset val="129"/>
      <scheme val="minor"/>
    </font>
    <font>
      <b/>
      <sz val="9"/>
      <color indexed="81"/>
      <name val="돋움"/>
      <family val="3"/>
      <charset val="129"/>
    </font>
    <font>
      <b/>
      <sz val="9"/>
      <color indexed="81"/>
      <name val="Tahoma"/>
      <family val="2"/>
    </font>
    <font>
      <u/>
      <sz val="10"/>
      <name val="Roboto"/>
    </font>
    <font>
      <sz val="10"/>
      <name val="맑은 고딕"/>
      <family val="2"/>
      <charset val="129"/>
      <scheme val="minor"/>
    </font>
    <font>
      <sz val="10"/>
      <name val="Yu Gothic"/>
      <family val="3"/>
      <charset val="128"/>
    </font>
    <font>
      <u/>
      <sz val="10"/>
      <name val="맑은 고딕"/>
      <family val="2"/>
      <charset val="129"/>
      <scheme val="minor"/>
    </font>
    <font>
      <u/>
      <sz val="10"/>
      <name val="맑은 고딕"/>
      <family val="3"/>
      <charset val="129"/>
      <scheme val="minor"/>
    </font>
    <font>
      <b/>
      <sz val="30"/>
      <color theme="1"/>
      <name val="맑은 고딕"/>
      <family val="3"/>
      <charset val="129"/>
      <scheme val="minor"/>
    </font>
    <font>
      <b/>
      <sz val="36"/>
      <name val="맑은 고딕"/>
      <family val="3"/>
      <charset val="129"/>
      <scheme val="minor"/>
    </font>
    <font>
      <b/>
      <sz val="11"/>
      <name val="맑은 고딕"/>
      <family val="3"/>
      <charset val="129"/>
      <scheme val="major"/>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4" tint="0.79998168889431442"/>
        <bgColor indexed="64"/>
      </patternFill>
    </fill>
    <fill>
      <patternFill patternType="solid">
        <fgColor theme="0"/>
        <bgColor rgb="FFF8F9FA"/>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double">
        <color auto="1"/>
      </bottom>
      <diagonal/>
    </border>
    <border>
      <left style="thin">
        <color auto="1"/>
      </left>
      <right style="thin">
        <color auto="1"/>
      </right>
      <top style="thin">
        <color auto="1"/>
      </top>
      <bottom style="double">
        <color auto="1"/>
      </bottom>
      <diagonal/>
    </border>
    <border>
      <left style="thin">
        <color auto="1"/>
      </left>
      <right style="medium">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bottom style="thin">
        <color auto="1"/>
      </bottom>
      <diagonal/>
    </border>
    <border>
      <left style="medium">
        <color auto="1"/>
      </left>
      <right style="thin">
        <color auto="1"/>
      </right>
      <top style="thin">
        <color auto="1"/>
      </top>
      <bottom style="double">
        <color indexed="64"/>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bottom style="thin">
        <color auto="1"/>
      </bottom>
      <diagonal/>
    </border>
    <border>
      <left style="thin">
        <color auto="1"/>
      </left>
      <right style="medium">
        <color indexed="64"/>
      </right>
      <top/>
      <bottom style="thin">
        <color auto="1"/>
      </bottom>
      <diagonal/>
    </border>
    <border>
      <left/>
      <right/>
      <top/>
      <bottom style="medium">
        <color auto="1"/>
      </bottom>
      <diagonal/>
    </border>
  </borders>
  <cellStyleXfs count="2">
    <xf numFmtId="0" fontId="0" fillId="0" borderId="0">
      <alignment vertical="center"/>
    </xf>
    <xf numFmtId="0" fontId="12" fillId="0" borderId="0" applyNumberFormat="0" applyFill="0" applyBorder="0" applyAlignment="0" applyProtection="0">
      <alignment vertical="center"/>
    </xf>
  </cellStyleXfs>
  <cellXfs count="102">
    <xf numFmtId="0" fontId="0" fillId="0" borderId="0" xfId="0">
      <alignment vertical="center"/>
    </xf>
    <xf numFmtId="0" fontId="2" fillId="0" borderId="0" xfId="0" applyFont="1">
      <alignment vertical="center"/>
    </xf>
    <xf numFmtId="49" fontId="0" fillId="0" borderId="0" xfId="0" applyNumberFormat="1" applyAlignment="1">
      <alignment horizontal="left" vertical="center"/>
    </xf>
    <xf numFmtId="0" fontId="0" fillId="0" borderId="0" xfId="0" applyAlignment="1">
      <alignment horizontal="center" vertical="center"/>
    </xf>
    <xf numFmtId="0" fontId="3" fillId="0" borderId="0" xfId="0" applyFont="1">
      <alignment vertical="center"/>
    </xf>
    <xf numFmtId="0" fontId="4" fillId="0" borderId="0" xfId="0" applyFont="1" applyAlignment="1">
      <alignment horizontal="center" vertical="center" shrinkToFit="1"/>
    </xf>
    <xf numFmtId="176" fontId="5" fillId="0" borderId="0" xfId="0" applyNumberFormat="1" applyFont="1" applyAlignment="1">
      <alignment horizontal="center" vertical="center" wrapText="1" shrinkToFit="1"/>
    </xf>
    <xf numFmtId="0" fontId="5" fillId="0" borderId="0" xfId="0" applyFont="1" applyAlignment="1">
      <alignment horizontal="center" vertical="center" shrinkToFit="1"/>
    </xf>
    <xf numFmtId="49" fontId="5" fillId="0" borderId="0" xfId="0" applyNumberFormat="1" applyFont="1" applyAlignment="1">
      <alignment horizontal="left" vertical="center" wrapText="1" shrinkToFit="1"/>
    </xf>
    <xf numFmtId="177" fontId="5" fillId="0" borderId="0" xfId="0" applyNumberFormat="1" applyFont="1" applyAlignment="1">
      <alignment horizontal="center" vertical="center" shrinkToFit="1"/>
    </xf>
    <xf numFmtId="0" fontId="6" fillId="0" borderId="0" xfId="0" applyFont="1" applyAlignment="1">
      <alignment horizontal="left" vertical="center"/>
    </xf>
    <xf numFmtId="0" fontId="6" fillId="0" borderId="0" xfId="0" applyFont="1" applyAlignment="1">
      <alignment vertical="center" wrapText="1"/>
    </xf>
    <xf numFmtId="0" fontId="7" fillId="0" borderId="0" xfId="0" applyFont="1">
      <alignment vertical="center"/>
    </xf>
    <xf numFmtId="0" fontId="8" fillId="0" borderId="0" xfId="0" applyFont="1">
      <alignment vertical="center"/>
    </xf>
    <xf numFmtId="49" fontId="7" fillId="0" borderId="0" xfId="0" applyNumberFormat="1" applyFont="1" applyAlignment="1">
      <alignment horizontal="left" vertical="center"/>
    </xf>
    <xf numFmtId="0" fontId="7" fillId="0" borderId="0" xfId="0" applyFont="1" applyAlignment="1">
      <alignment horizontal="left" vertical="center" shrinkToFit="1"/>
    </xf>
    <xf numFmtId="0" fontId="9" fillId="0" borderId="0" xfId="0" applyFont="1" applyAlignment="1">
      <alignment horizontal="left" vertical="center"/>
    </xf>
    <xf numFmtId="0" fontId="4" fillId="2" borderId="0" xfId="0" applyFont="1" applyFill="1" applyAlignment="1">
      <alignment horizontal="center" vertical="center" shrinkToFit="1"/>
    </xf>
    <xf numFmtId="0" fontId="4" fillId="2" borderId="1" xfId="0" applyFont="1" applyFill="1" applyBorder="1" applyAlignment="1">
      <alignment horizontal="center" vertical="center" shrinkToFit="1"/>
    </xf>
    <xf numFmtId="49" fontId="5" fillId="2" borderId="1" xfId="0" applyNumberFormat="1" applyFont="1" applyFill="1" applyBorder="1" applyAlignment="1">
      <alignment horizontal="left" vertical="center" wrapText="1" shrinkToFit="1"/>
    </xf>
    <xf numFmtId="177" fontId="5" fillId="2" borderId="1" xfId="0" applyNumberFormat="1" applyFont="1" applyFill="1" applyBorder="1" applyAlignment="1">
      <alignment horizontal="center" vertical="center" shrinkToFit="1"/>
    </xf>
    <xf numFmtId="177" fontId="5" fillId="2" borderId="1" xfId="0" applyNumberFormat="1" applyFont="1" applyFill="1" applyBorder="1" applyAlignment="1">
      <alignment horizontal="center" vertical="center" wrapText="1" shrinkToFit="1"/>
    </xf>
    <xf numFmtId="0" fontId="5" fillId="2" borderId="1" xfId="0" applyFont="1" applyFill="1" applyBorder="1" applyAlignment="1">
      <alignment vertical="center" shrinkToFit="1"/>
    </xf>
    <xf numFmtId="49" fontId="5" fillId="2" borderId="1" xfId="0" applyNumberFormat="1" applyFont="1" applyFill="1" applyBorder="1" applyAlignment="1">
      <alignment horizontal="center" vertical="center" shrinkToFit="1"/>
    </xf>
    <xf numFmtId="0" fontId="11" fillId="0" borderId="0" xfId="0" applyFont="1" applyAlignment="1">
      <alignment horizontal="center" vertical="center"/>
    </xf>
    <xf numFmtId="49" fontId="5" fillId="2" borderId="1" xfId="0" applyNumberFormat="1" applyFont="1" applyFill="1" applyBorder="1" applyAlignment="1">
      <alignment horizontal="center" vertical="center" wrapText="1" shrinkToFit="1"/>
    </xf>
    <xf numFmtId="0" fontId="14" fillId="4" borderId="3"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1" xfId="0" applyFont="1" applyFill="1" applyBorder="1" applyAlignment="1">
      <alignment horizontal="center" vertical="center" wrapText="1" shrinkToFit="1"/>
    </xf>
    <xf numFmtId="0" fontId="5" fillId="2" borderId="1" xfId="0" quotePrefix="1" applyFont="1" applyFill="1" applyBorder="1" applyAlignment="1">
      <alignment horizontal="center" vertical="center" shrinkToFit="1"/>
    </xf>
    <xf numFmtId="0" fontId="4" fillId="2" borderId="0" xfId="0" applyFont="1" applyFill="1">
      <alignment vertical="center"/>
    </xf>
    <xf numFmtId="177" fontId="5" fillId="2" borderId="1" xfId="0" quotePrefix="1" applyNumberFormat="1" applyFont="1" applyFill="1" applyBorder="1" applyAlignment="1">
      <alignment horizontal="center" vertical="center" shrinkToFit="1"/>
    </xf>
    <xf numFmtId="176" fontId="5" fillId="2" borderId="1" xfId="0" applyNumberFormat="1" applyFont="1" applyFill="1" applyBorder="1" applyAlignment="1">
      <alignment horizontal="center" vertical="center" shrinkToFit="1"/>
    </xf>
    <xf numFmtId="0" fontId="4" fillId="2" borderId="7"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7" xfId="0" quotePrefix="1" applyFont="1" applyFill="1" applyBorder="1" applyAlignment="1">
      <alignment horizontal="center" vertical="center" shrinkToFit="1"/>
    </xf>
    <xf numFmtId="0" fontId="5" fillId="2" borderId="1" xfId="0" applyFont="1" applyFill="1" applyBorder="1" applyAlignment="1">
      <alignment horizontal="center" vertical="center"/>
    </xf>
    <xf numFmtId="178" fontId="18" fillId="5" borderId="1" xfId="0" applyNumberFormat="1" applyFont="1" applyFill="1" applyBorder="1" applyAlignment="1">
      <alignment vertical="center" shrinkToFit="1"/>
    </xf>
    <xf numFmtId="0" fontId="4" fillId="2" borderId="9" xfId="0" applyFont="1" applyFill="1" applyBorder="1" applyAlignment="1">
      <alignment horizontal="center" vertical="center" shrinkToFit="1"/>
    </xf>
    <xf numFmtId="0" fontId="4" fillId="2" borderId="10" xfId="0" applyFont="1" applyFill="1" applyBorder="1" applyAlignment="1">
      <alignment horizontal="center" vertical="center" shrinkToFit="1"/>
    </xf>
    <xf numFmtId="0" fontId="4" fillId="2" borderId="11" xfId="0" applyFont="1" applyFill="1" applyBorder="1" applyAlignment="1">
      <alignment horizontal="center" vertical="center" shrinkToFit="1"/>
    </xf>
    <xf numFmtId="0" fontId="4" fillId="2" borderId="12" xfId="0" applyFont="1" applyFill="1" applyBorder="1" applyAlignment="1">
      <alignment horizontal="center" vertical="center" shrinkToFit="1"/>
    </xf>
    <xf numFmtId="0" fontId="5" fillId="2" borderId="12" xfId="0" applyFont="1" applyFill="1" applyBorder="1" applyAlignment="1">
      <alignment horizontal="center" vertical="center" shrinkToFit="1"/>
    </xf>
    <xf numFmtId="177" fontId="5" fillId="2" borderId="12" xfId="0" applyNumberFormat="1" applyFont="1" applyFill="1" applyBorder="1" applyAlignment="1">
      <alignment horizontal="center" vertical="center" shrinkToFit="1"/>
    </xf>
    <xf numFmtId="0" fontId="4" fillId="2" borderId="13" xfId="0" applyFont="1" applyFill="1" applyBorder="1" applyAlignment="1">
      <alignment horizontal="center" vertical="center" shrinkToFit="1"/>
    </xf>
    <xf numFmtId="0" fontId="4" fillId="2" borderId="14" xfId="0" applyFont="1" applyFill="1" applyBorder="1" applyAlignment="1">
      <alignment horizontal="center" vertical="center" shrinkToFit="1"/>
    </xf>
    <xf numFmtId="0" fontId="4" fillId="2" borderId="15" xfId="0" applyFont="1" applyFill="1" applyBorder="1" applyAlignment="1">
      <alignment horizontal="center" vertical="center" shrinkToFit="1"/>
    </xf>
    <xf numFmtId="0" fontId="21" fillId="2" borderId="7" xfId="1" applyFont="1" applyFill="1" applyBorder="1" applyAlignment="1">
      <alignment horizontal="center" vertical="center" shrinkToFit="1"/>
    </xf>
    <xf numFmtId="0" fontId="21" fillId="2" borderId="1" xfId="1" applyFont="1" applyFill="1" applyBorder="1" applyAlignment="1">
      <alignment horizontal="center" vertical="center" shrinkToFit="1"/>
    </xf>
    <xf numFmtId="0" fontId="22" fillId="2" borderId="1" xfId="1" applyFont="1" applyFill="1" applyBorder="1" applyAlignment="1">
      <alignment horizontal="center" vertical="center" shrinkToFit="1"/>
    </xf>
    <xf numFmtId="0" fontId="22" fillId="2" borderId="12" xfId="1" applyFont="1" applyFill="1" applyBorder="1" applyAlignment="1">
      <alignment horizontal="center" vertical="center" shrinkToFit="1"/>
    </xf>
    <xf numFmtId="0" fontId="5" fillId="2" borderId="7" xfId="0" applyFont="1" applyFill="1" applyBorder="1" applyAlignment="1">
      <alignment horizontal="center" vertical="center"/>
    </xf>
    <xf numFmtId="177" fontId="5" fillId="2" borderId="7" xfId="0" applyNumberFormat="1" applyFont="1" applyFill="1" applyBorder="1" applyAlignment="1">
      <alignment horizontal="center" vertical="center" shrinkToFit="1"/>
    </xf>
    <xf numFmtId="49" fontId="5" fillId="2" borderId="7" xfId="0" applyNumberFormat="1" applyFont="1" applyFill="1" applyBorder="1" applyAlignment="1">
      <alignment horizontal="left" vertical="center" shrinkToFit="1"/>
    </xf>
    <xf numFmtId="176" fontId="5" fillId="2" borderId="7" xfId="0" applyNumberFormat="1" applyFont="1" applyFill="1" applyBorder="1" applyAlignment="1">
      <alignment horizontal="center" vertical="center" shrinkToFit="1"/>
    </xf>
    <xf numFmtId="49" fontId="5" fillId="2" borderId="1" xfId="0" applyNumberFormat="1" applyFont="1" applyFill="1" applyBorder="1" applyAlignment="1">
      <alignment horizontal="left" vertical="center" shrinkToFit="1"/>
    </xf>
    <xf numFmtId="176" fontId="21" fillId="2" borderId="1" xfId="1" applyNumberFormat="1" applyFont="1" applyFill="1" applyBorder="1" applyAlignment="1">
      <alignment horizontal="center" vertical="center" shrinkToFit="1"/>
    </xf>
    <xf numFmtId="0" fontId="5" fillId="2" borderId="1" xfId="0" applyFont="1" applyFill="1" applyBorder="1" applyAlignment="1">
      <alignment horizontal="left" vertical="center" shrinkToFit="1"/>
    </xf>
    <xf numFmtId="0" fontId="4" fillId="2" borderId="1" xfId="0" applyFont="1" applyFill="1" applyBorder="1" applyAlignment="1">
      <alignment horizontal="center" vertical="center"/>
    </xf>
    <xf numFmtId="176" fontId="4" fillId="2" borderId="1" xfId="1" applyNumberFormat="1" applyFont="1" applyFill="1" applyBorder="1" applyAlignment="1">
      <alignment horizontal="center" vertical="center" shrinkToFit="1"/>
    </xf>
    <xf numFmtId="0" fontId="4" fillId="2" borderId="10" xfId="0" applyFont="1" applyFill="1" applyBorder="1" applyAlignment="1">
      <alignment vertical="center"/>
    </xf>
    <xf numFmtId="0" fontId="18" fillId="2" borderId="1" xfId="0" applyFont="1" applyFill="1" applyBorder="1" applyAlignment="1">
      <alignment vertical="center"/>
    </xf>
    <xf numFmtId="0" fontId="19" fillId="2" borderId="1" xfId="0" applyFont="1" applyFill="1" applyBorder="1" applyAlignment="1">
      <alignment vertical="center"/>
    </xf>
    <xf numFmtId="176" fontId="19" fillId="2" borderId="1" xfId="1" applyNumberFormat="1" applyFont="1" applyFill="1" applyBorder="1" applyAlignment="1">
      <alignment horizontal="center" vertical="center" shrinkToFit="1"/>
    </xf>
    <xf numFmtId="176" fontId="5" fillId="2" borderId="1" xfId="0" applyNumberFormat="1" applyFont="1" applyFill="1" applyBorder="1" applyAlignment="1">
      <alignment horizontal="left" vertical="center" shrinkToFit="1"/>
    </xf>
    <xf numFmtId="0" fontId="22" fillId="2" borderId="1" xfId="1" applyFont="1" applyFill="1" applyBorder="1" applyAlignment="1">
      <alignment vertical="center"/>
    </xf>
    <xf numFmtId="0" fontId="21" fillId="2" borderId="1" xfId="1" applyFont="1" applyFill="1" applyBorder="1" applyAlignment="1">
      <alignment vertical="center"/>
    </xf>
    <xf numFmtId="0" fontId="4" fillId="2" borderId="1" xfId="1" applyFont="1" applyFill="1" applyBorder="1" applyAlignment="1">
      <alignment horizontal="center" vertical="center" shrinkToFit="1"/>
    </xf>
    <xf numFmtId="0" fontId="4" fillId="2" borderId="1" xfId="0" applyFont="1" applyFill="1" applyBorder="1" applyAlignment="1">
      <alignment vertical="center"/>
    </xf>
    <xf numFmtId="0" fontId="5" fillId="2" borderId="12" xfId="0" applyFont="1" applyFill="1" applyBorder="1" applyAlignment="1">
      <alignment horizontal="center" vertical="center"/>
    </xf>
    <xf numFmtId="49" fontId="5" fillId="2" borderId="12" xfId="0" applyNumberFormat="1" applyFont="1" applyFill="1" applyBorder="1" applyAlignment="1">
      <alignment horizontal="left" vertical="center" shrinkToFit="1"/>
    </xf>
    <xf numFmtId="176" fontId="5" fillId="2" borderId="12" xfId="0" applyNumberFormat="1" applyFont="1" applyFill="1" applyBorder="1" applyAlignment="1">
      <alignment horizontal="center" vertical="center" shrinkToFit="1"/>
    </xf>
    <xf numFmtId="0" fontId="19" fillId="2" borderId="1" xfId="0" applyFont="1" applyFill="1" applyBorder="1" applyAlignment="1">
      <alignment vertical="center" wrapText="1"/>
    </xf>
    <xf numFmtId="0" fontId="12" fillId="2" borderId="1" xfId="1" applyFill="1" applyBorder="1" applyAlignment="1">
      <alignment horizontal="center" vertical="center" wrapText="1" shrinkToFit="1"/>
    </xf>
    <xf numFmtId="0" fontId="6" fillId="3" borderId="0" xfId="0" applyFont="1" applyFill="1" applyAlignment="1">
      <alignment horizontal="left" vertical="center"/>
    </xf>
    <xf numFmtId="0" fontId="9" fillId="3" borderId="0" xfId="0" applyFont="1" applyFill="1" applyAlignment="1">
      <alignment horizontal="left" vertical="center"/>
    </xf>
    <xf numFmtId="0" fontId="7" fillId="3" borderId="0" xfId="0" applyFont="1" applyFill="1" applyAlignment="1">
      <alignment horizontal="left" vertical="center" shrinkToFit="1"/>
    </xf>
    <xf numFmtId="49" fontId="7" fillId="3" borderId="0" xfId="0" applyNumberFormat="1" applyFont="1" applyFill="1" applyAlignment="1">
      <alignment horizontal="left" vertical="center"/>
    </xf>
    <xf numFmtId="0" fontId="8" fillId="3" borderId="0" xfId="0" applyFont="1" applyFill="1">
      <alignment vertical="center"/>
    </xf>
    <xf numFmtId="0" fontId="7" fillId="3" borderId="0" xfId="0" applyFont="1" applyFill="1">
      <alignment vertical="center"/>
    </xf>
    <xf numFmtId="0" fontId="25" fillId="0" borderId="0" xfId="0" applyFont="1" applyAlignment="1">
      <alignment horizontal="left" vertical="center"/>
    </xf>
    <xf numFmtId="0" fontId="5" fillId="2" borderId="1" xfId="0" applyFont="1" applyFill="1" applyBorder="1" applyAlignment="1">
      <alignment horizontal="center" vertical="center" shrinkToFit="1"/>
    </xf>
    <xf numFmtId="0" fontId="5" fillId="3" borderId="0" xfId="0" applyFont="1" applyFill="1" applyAlignment="1">
      <alignment horizontal="center" vertical="center" shrinkToFit="1"/>
    </xf>
    <xf numFmtId="177" fontId="5" fillId="3" borderId="0" xfId="0" applyNumberFormat="1" applyFont="1" applyFill="1" applyAlignment="1">
      <alignment horizontal="center" vertical="center" shrinkToFit="1"/>
    </xf>
    <xf numFmtId="0" fontId="24" fillId="2" borderId="0" xfId="0" applyFont="1" applyFill="1" applyAlignment="1">
      <alignment horizontal="center" vertical="center" shrinkToFit="1"/>
    </xf>
    <xf numFmtId="0" fontId="5" fillId="2" borderId="1" xfId="0" applyFont="1" applyFill="1" applyBorder="1" applyAlignment="1">
      <alignment horizontal="center" vertical="center" shrinkToFit="1"/>
    </xf>
    <xf numFmtId="0" fontId="14" fillId="3" borderId="5" xfId="0" applyFont="1" applyFill="1" applyBorder="1" applyAlignment="1">
      <alignment horizontal="center" vertical="center" shrinkToFit="1"/>
    </xf>
    <xf numFmtId="0" fontId="14" fillId="3" borderId="3" xfId="0" applyFont="1" applyFill="1" applyBorder="1" applyAlignment="1">
      <alignment horizontal="center" vertical="center" shrinkToFit="1"/>
    </xf>
    <xf numFmtId="0" fontId="13" fillId="4" borderId="4" xfId="0" applyFont="1" applyFill="1" applyBorder="1" applyAlignment="1">
      <alignment horizontal="center" vertical="center" shrinkToFit="1"/>
    </xf>
    <xf numFmtId="0" fontId="13" fillId="4" borderId="2" xfId="0" applyFont="1" applyFill="1" applyBorder="1" applyAlignment="1">
      <alignment horizontal="center" vertical="center" shrinkToFit="1"/>
    </xf>
    <xf numFmtId="0" fontId="13" fillId="3" borderId="5" xfId="0" applyFont="1" applyFill="1" applyBorder="1" applyAlignment="1">
      <alignment horizontal="center" vertical="center" wrapText="1" shrinkToFit="1"/>
    </xf>
    <xf numFmtId="0" fontId="13" fillId="3" borderId="3" xfId="0" applyFont="1" applyFill="1" applyBorder="1" applyAlignment="1">
      <alignment horizontal="center" vertical="center" wrapText="1" shrinkToFit="1"/>
    </xf>
    <xf numFmtId="0" fontId="13" fillId="3" borderId="5" xfId="0" applyFont="1" applyFill="1" applyBorder="1" applyAlignment="1">
      <alignment horizontal="center" vertical="center" shrinkToFit="1"/>
    </xf>
    <xf numFmtId="0" fontId="13" fillId="3" borderId="3" xfId="0" applyFont="1" applyFill="1" applyBorder="1" applyAlignment="1">
      <alignment horizontal="center" vertical="center" shrinkToFit="1"/>
    </xf>
    <xf numFmtId="0" fontId="14" fillId="4" borderId="5" xfId="0" applyFont="1" applyFill="1" applyBorder="1" applyAlignment="1">
      <alignment horizontal="center" vertical="center" shrinkToFit="1"/>
    </xf>
    <xf numFmtId="0" fontId="14" fillId="4" borderId="3" xfId="0" applyFont="1" applyFill="1" applyBorder="1" applyAlignment="1">
      <alignment horizontal="center" vertical="center" shrinkToFit="1"/>
    </xf>
    <xf numFmtId="0" fontId="23" fillId="0" borderId="16" xfId="0" applyFont="1" applyBorder="1" applyAlignment="1">
      <alignment horizontal="center" vertical="center"/>
    </xf>
    <xf numFmtId="49" fontId="13" fillId="4" borderId="5" xfId="0" applyNumberFormat="1" applyFont="1" applyFill="1" applyBorder="1" applyAlignment="1">
      <alignment horizontal="center" vertical="center" wrapText="1" shrinkToFit="1"/>
    </xf>
    <xf numFmtId="49" fontId="13" fillId="4" borderId="3" xfId="0" applyNumberFormat="1" applyFont="1" applyFill="1" applyBorder="1" applyAlignment="1">
      <alignment horizontal="center" vertical="center" wrapText="1" shrinkToFit="1"/>
    </xf>
    <xf numFmtId="0" fontId="14" fillId="4" borderId="6" xfId="0" applyFont="1" applyFill="1" applyBorder="1" applyAlignment="1">
      <alignment horizontal="center" vertical="center" shrinkToFit="1"/>
    </xf>
    <xf numFmtId="0" fontId="14" fillId="4" borderId="8" xfId="0" applyFont="1" applyFill="1" applyBorder="1" applyAlignment="1">
      <alignment horizontal="center" vertical="center" shrinkToFit="1"/>
    </xf>
    <xf numFmtId="0" fontId="5" fillId="2" borderId="1" xfId="0" quotePrefix="1" applyFont="1" applyFill="1" applyBorder="1" applyAlignment="1">
      <alignment horizontal="center" vertical="center" wrapText="1" shrinkToFit="1"/>
    </xf>
  </cellXfs>
  <cellStyles count="2">
    <cellStyle name="표준" xfId="0" builtinId="0"/>
    <cellStyle name="하이퍼링크" xfId="1" builtinId="8"/>
  </cellStyles>
  <dxfs count="0"/>
  <tableStyles count="0" defaultTableStyle="TableStyleMedium2" defaultPivotStyle="PivotStyleLight16"/>
  <colors>
    <mruColors>
      <color rgb="FF0000FF"/>
      <color rgb="FFFF7C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46020;&#54984;&#50500;%20&#45432;&#46976;&#49472;%20&#48512;&#48516;%20&#51217;&#49549;%20&#46104;&#45716;&#51648;%20&#50668;&#48512;%20&#48143;%20&#51228;&#52636;%20&#49436;&#47448;%20&#51201;&#50612;&#51452;&#47732;%20&#46108;&#45796;(&#51068;&#48376;&#45824;&#54617;&#48512;&#53552;%20&#54616;&#44256;%20&#45208;&#47672;&#51648;%20&#53440;&#45824;&#54617;&#49692;)\2026-2&#54617;&#44592;%20&#54028;&#44204;&#45824;&#54617;&#51221;&#48372;(2026.01.1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정중"/>
      <sheetName val="Sheet1"/>
    </sheetNames>
    <sheetDataSet>
      <sheetData sheetId="0">
        <row r="4">
          <cell r="K4" t="str">
            <v>The American College of Greece</v>
          </cell>
          <cell r="L4">
            <v>3</v>
          </cell>
          <cell r="M4" t="str">
            <v>1~2</v>
          </cell>
          <cell r="N4">
            <v>87</v>
          </cell>
          <cell r="O4" t="str">
            <v>6.5
(6.0도 가능하나 수강 가능한 교과목 제한</v>
          </cell>
          <cell r="P4" t="str">
            <v>해당없음</v>
          </cell>
          <cell r="Q4"/>
          <cell r="R4"/>
          <cell r="S4">
            <v>2</v>
          </cell>
          <cell r="T4" t="str">
            <v>제한없음</v>
          </cell>
          <cell r="U4"/>
          <cell r="V4" t="str">
            <v>https://www.acg.edu/wp-content/uploads/2024/08/DEREE_OU_ST_HBK_-2024_2025_FF_v2.pdf</v>
          </cell>
          <cell r="W4"/>
          <cell r="X4" t="str">
            <v>www.acg.edu</v>
          </cell>
        </row>
        <row r="5">
          <cell r="K5" t="str">
            <v>Avans University of Applied Sciences</v>
          </cell>
          <cell r="L5">
            <v>8</v>
          </cell>
          <cell r="M5" t="str">
            <v>1~2</v>
          </cell>
          <cell r="N5">
            <v>80</v>
          </cell>
          <cell r="O5">
            <v>6</v>
          </cell>
          <cell r="P5" t="str">
            <v>모두 충족 Listening Reading 670/ Writing Speaking 290</v>
          </cell>
          <cell r="Q5"/>
          <cell r="R5"/>
          <cell r="S5"/>
          <cell r="T5" t="str">
            <v>Business and Engineering</v>
          </cell>
          <cell r="U5" t="str">
            <v>Education, Arts, Natural/environmental Sciences, ICT information technologies, Health, Welfare and Safety services</v>
          </cell>
          <cell r="V5"/>
          <cell r="W5" t="str">
            <v>전공 관련 교과목 필수 수강</v>
          </cell>
          <cell r="X5" t="str">
            <v>https://www.avans.nl/international</v>
          </cell>
        </row>
        <row r="6">
          <cell r="K6" t="str">
            <v>Universitas Indonesia</v>
          </cell>
          <cell r="L6">
            <v>2</v>
          </cell>
          <cell r="M6">
            <v>1</v>
          </cell>
          <cell r="N6">
            <v>80</v>
          </cell>
          <cell r="O6">
            <v>6</v>
          </cell>
          <cell r="P6"/>
          <cell r="Q6"/>
          <cell r="R6"/>
          <cell r="S6"/>
          <cell r="T6" t="str">
            <v>전공 관련 과목 필수 수강</v>
          </cell>
          <cell r="U6"/>
          <cell r="V6"/>
          <cell r="W6"/>
          <cell r="X6" t="str">
            <v>https://www.ui.ac.id/en/</v>
          </cell>
        </row>
        <row r="7">
          <cell r="K7" t="str">
            <v>Nord University</v>
          </cell>
          <cell r="L7">
            <v>2</v>
          </cell>
          <cell r="M7" t="str">
            <v>1~2</v>
          </cell>
          <cell r="N7">
            <v>60</v>
          </cell>
          <cell r="O7">
            <v>5</v>
          </cell>
          <cell r="P7" t="str">
            <v>해당없음</v>
          </cell>
          <cell r="Q7"/>
          <cell r="R7"/>
          <cell r="S7"/>
          <cell r="T7" t="str">
            <v>business, biosciences, education, social sciences and more</v>
          </cell>
          <cell r="U7"/>
          <cell r="V7"/>
          <cell r="W7" t="str">
            <v>https://www.nord.no/en/student/student-exchange</v>
          </cell>
          <cell r="X7" t="str">
            <v>https://www.nord.no/en</v>
          </cell>
        </row>
        <row r="8">
          <cell r="K8" t="str">
            <v>Norwegian University of Science and Technology</v>
          </cell>
          <cell r="L8">
            <v>5</v>
          </cell>
          <cell r="M8">
            <v>1</v>
          </cell>
          <cell r="N8">
            <v>90</v>
          </cell>
          <cell r="O8">
            <v>6.5</v>
          </cell>
          <cell r="P8" t="str">
            <v>해당없음</v>
          </cell>
          <cell r="Q8"/>
          <cell r="R8"/>
          <cell r="S8"/>
          <cell r="T8"/>
          <cell r="U8"/>
          <cell r="V8"/>
          <cell r="W8"/>
          <cell r="X8" t="str">
            <v>www.ntnu.edu</v>
          </cell>
        </row>
        <row r="9">
          <cell r="K9" t="str">
            <v>Ludwigshafen University of Applied Sciences</v>
          </cell>
          <cell r="L9">
            <v>2</v>
          </cell>
          <cell r="M9" t="str">
            <v>1~2</v>
          </cell>
          <cell r="N9" t="str">
            <v>B2</v>
          </cell>
          <cell r="O9"/>
          <cell r="P9"/>
          <cell r="Q9"/>
          <cell r="R9"/>
          <cell r="S9">
            <v>2</v>
          </cell>
          <cell r="T9" t="str">
            <v>제한없음</v>
          </cell>
          <cell r="U9"/>
          <cell r="V9" t="str">
            <v>https://www.hwg-lu.de/international/exchange-students-from-partner-institutions/before-mobility/course-offer</v>
          </cell>
          <cell r="W9"/>
          <cell r="X9" t="str">
            <v>www.hwg-lu.de</v>
          </cell>
        </row>
        <row r="10">
          <cell r="K10" t="str">
            <v>University of Cologne</v>
          </cell>
          <cell r="L10">
            <v>4</v>
          </cell>
          <cell r="M10">
            <v>1</v>
          </cell>
          <cell r="N10"/>
          <cell r="O10"/>
          <cell r="P10"/>
          <cell r="Q10"/>
          <cell r="R10"/>
          <cell r="S10"/>
          <cell r="T10" t="str">
            <v>일부 전공 수강 필요</v>
          </cell>
          <cell r="U10"/>
          <cell r="V10"/>
          <cell r="W10"/>
          <cell r="X10" t="str">
            <v>https://www.uni-koeln.de/en/</v>
          </cell>
        </row>
        <row r="11">
          <cell r="K11" t="str">
            <v>University of Latvia</v>
          </cell>
          <cell r="L11">
            <v>2</v>
          </cell>
          <cell r="M11" t="str">
            <v>1~2</v>
          </cell>
          <cell r="N11">
            <v>61</v>
          </cell>
          <cell r="O11" t="str">
            <v>5.0</v>
          </cell>
          <cell r="P11">
            <v>700</v>
          </cell>
          <cell r="Q11"/>
          <cell r="R11" t="str">
            <v>3.0</v>
          </cell>
          <cell r="S11"/>
          <cell r="T11" t="str">
            <v>All study fields except engineering</v>
          </cell>
          <cell r="U11" t="str">
            <v>Engineering</v>
          </cell>
          <cell r="V11" t="str">
            <v>https://www.lu.lv/en/admission/for-international-students/exchange-studies/courses/</v>
          </cell>
          <cell r="W11" t="str">
            <v>전공 관련 교과목 필수 수강</v>
          </cell>
          <cell r="X11" t="str">
            <v>https://www.lu.lv/en</v>
          </cell>
        </row>
        <row r="12">
          <cell r="K12" t="str">
            <v>Riga Technical University</v>
          </cell>
          <cell r="L12">
            <v>2</v>
          </cell>
          <cell r="M12">
            <v>1</v>
          </cell>
          <cell r="N12" t="str">
            <v>B2</v>
          </cell>
          <cell r="O12">
            <v>5.5</v>
          </cell>
          <cell r="P12" t="str">
            <v>B2</v>
          </cell>
          <cell r="Q12"/>
          <cell r="R12"/>
          <cell r="S12">
            <v>3</v>
          </cell>
          <cell r="T12"/>
          <cell r="U12"/>
          <cell r="V12" t="str">
            <v>https://docs.google.com/spreadsheets/d/1SIjCCvuInIyZd7GH0bZt1tfL4fisTexaWUNmgaMktXE/edit?pli=1&amp;gid=559851259#gid=559851259</v>
          </cell>
          <cell r="W12"/>
          <cell r="X12" t="str">
            <v>https://www.rtu.lv/en</v>
          </cell>
        </row>
        <row r="13">
          <cell r="K13" t="str">
            <v>Vilnius University</v>
          </cell>
          <cell r="L13">
            <v>3</v>
          </cell>
          <cell r="M13" t="str">
            <v>1~2</v>
          </cell>
          <cell r="N13">
            <v>72</v>
          </cell>
          <cell r="O13">
            <v>5.5</v>
          </cell>
          <cell r="P13">
            <v>785</v>
          </cell>
          <cell r="Q13"/>
          <cell r="R13"/>
          <cell r="S13">
            <v>2</v>
          </cell>
          <cell r="T13" t="str">
            <v>일부 전공 수강 필요</v>
          </cell>
          <cell r="U13"/>
          <cell r="V13"/>
          <cell r="W13" t="str">
            <v>우리대학에서 2개학기 이수자 지원 가능, 교과목 참고: https://www.vu.lt/en/studies/exchange-students/courses-taught-in-foreign-languages</v>
          </cell>
          <cell r="X13" t="str">
            <v>https://www.vu.lt/en/</v>
          </cell>
        </row>
        <row r="14">
          <cell r="K14" t="str">
            <v>University of Malaya</v>
          </cell>
          <cell r="L14">
            <v>4</v>
          </cell>
          <cell r="M14" t="str">
            <v>1~2</v>
          </cell>
          <cell r="N14">
            <v>80</v>
          </cell>
          <cell r="O14">
            <v>6</v>
          </cell>
          <cell r="P14">
            <v>690</v>
          </cell>
          <cell r="Q14"/>
          <cell r="R14"/>
          <cell r="S14">
            <v>1</v>
          </cell>
          <cell r="T14" t="str">
            <v>Engineering, Built Environment, Education, Arts and Social Sciences, Business and Economics, Science, Computer Science and Information Technology, Sports and Exercise Sciences, Islamic Studies, Malay Studies, Asia-Europe Studies, Pharmacy</v>
          </cell>
          <cell r="U14" t="str">
            <v>Medicine, Dentistry</v>
          </cell>
          <cell r="V14" t="str">
            <v>https://studyabroad.um.edu.my/inbound-long-term-module-selection</v>
          </cell>
          <cell r="W14"/>
          <cell r="X14" t="str">
            <v>um.edu.my</v>
          </cell>
        </row>
        <row r="15">
          <cell r="K15" t="str">
            <v>Tecnológico de Monterrey</v>
          </cell>
          <cell r="L15">
            <v>5</v>
          </cell>
          <cell r="M15" t="str">
            <v>1~2</v>
          </cell>
          <cell r="N15">
            <v>42</v>
          </cell>
          <cell r="O15">
            <v>4.5</v>
          </cell>
          <cell r="P15" t="str">
            <v>해당없음</v>
          </cell>
          <cell r="Q15"/>
          <cell r="R15">
            <v>2.9</v>
          </cell>
          <cell r="S15"/>
          <cell r="T15" t="str">
            <v>⮚ Architecture and Design
⮚ Business
⮚ Engineering and Sciences
⮚ Humanities and Education
⮚ Medicine and Health Sciences
⮚ Social Sciences and Government</v>
          </cell>
          <cell r="U15"/>
          <cell r="V15" t="str">
            <v>https://linktr.ee/ipo.tec</v>
          </cell>
          <cell r="W15"/>
          <cell r="X15" t="str">
            <v>https://tec.mx/es?_gl=1*gl5i8x*_gcl_aw*R0NMLjE3MjAyMjE5ODkuQ2owS0NRandzNTYwQmhDdUFSSXNBSE1xRTBHTDJtYWNXcnJiRTlmcXB3bUxDbHlWM0R5cnRwUGVhTkd3ZFBIWlZ0MXZkUmh5c0I1bktfWWFBaDdyRUFMd193Y0I.*_gcl_au*MzkwNjE3Mzc3LjE3MTgwNDE4MDI.*_ga*MTg2NDYzMjAzNS4xNzAyMzE4NjU1*_ga_D9LSDN87GD*MTcyNTMxMTIzMi4yNDYuMC4xNzI1MzExMjMyLjYwLjAuMTQ1NDA2OTg3NQ</v>
          </cell>
        </row>
        <row r="16">
          <cell r="K16" t="str">
            <v>Universidad de Monterrey</v>
          </cell>
          <cell r="L16">
            <v>5</v>
          </cell>
          <cell r="M16" t="str">
            <v>1~2</v>
          </cell>
          <cell r="N16">
            <v>80</v>
          </cell>
          <cell r="O16">
            <v>6.5</v>
          </cell>
          <cell r="P16">
            <v>650</v>
          </cell>
          <cell r="Q16"/>
          <cell r="R16"/>
          <cell r="S16"/>
          <cell r="T16" t="str">
            <v>일부 전공 수강 필요</v>
          </cell>
          <cell r="U16" t="str">
            <v>medicine, dentistry, art, architecture, and design are exclusive for students from that area.</v>
          </cell>
          <cell r="V16" t="str">
            <v>https://www.udem.edu.mx/en/study/udem-for-one-semester</v>
          </cell>
          <cell r="W16" t="str">
            <v>1. 일부 전공 교과목 수강 필요
2. 의학, 치의학, 미술, 건축, 디자인 분야의 과목은 해당 전공 학생만 수강 가능</v>
          </cell>
          <cell r="X16" t="str">
            <v>https://www.udem.edu.mx/en</v>
          </cell>
        </row>
        <row r="17">
          <cell r="K17" t="str">
            <v>ESCA École de Management</v>
          </cell>
          <cell r="L17">
            <v>2</v>
          </cell>
          <cell r="M17" t="str">
            <v>1~2</v>
          </cell>
          <cell r="N17">
            <v>79</v>
          </cell>
          <cell r="O17">
            <v>6.5</v>
          </cell>
          <cell r="P17">
            <v>780</v>
          </cell>
          <cell r="Q17"/>
          <cell r="R17" t="str">
            <v>3.0/4.0</v>
          </cell>
          <cell r="S17"/>
          <cell r="T17" t="str">
            <v>International Business, Business Administration, Finance, Digital Marketing</v>
          </cell>
          <cell r="U17"/>
          <cell r="V17"/>
          <cell r="W17" t="str">
            <v>Both undergraduate and graduate programs are open for exchange students.</v>
          </cell>
          <cell r="X17" t="str">
            <v>esca.ma</v>
          </cell>
        </row>
        <row r="18">
          <cell r="K18" t="str">
            <v>Northern Arizona University</v>
          </cell>
          <cell r="L18">
            <v>2</v>
          </cell>
          <cell r="M18" t="str">
            <v>1~2</v>
          </cell>
          <cell r="N18">
            <v>70</v>
          </cell>
          <cell r="O18">
            <v>6</v>
          </cell>
          <cell r="P18" t="str">
            <v>해당없음</v>
          </cell>
          <cell r="Q18"/>
          <cell r="R18">
            <v>2.5</v>
          </cell>
          <cell r="S18"/>
          <cell r="T18"/>
          <cell r="U18"/>
          <cell r="V18" t="str">
            <v>https://nau.edu/catalog</v>
          </cell>
          <cell r="W18" t="str">
            <v>Duolingo: 95</v>
          </cell>
          <cell r="X18" t="str">
            <v>https://nau.edu/cie/</v>
          </cell>
        </row>
        <row r="19">
          <cell r="K19" t="str">
            <v>Northeastern Illinois University</v>
          </cell>
          <cell r="L19">
            <v>1</v>
          </cell>
          <cell r="M19">
            <v>1</v>
          </cell>
          <cell r="N19">
            <v>61</v>
          </cell>
          <cell r="O19">
            <v>6</v>
          </cell>
          <cell r="P19" t="str">
            <v>해당없음</v>
          </cell>
          <cell r="Q19"/>
          <cell r="R19"/>
          <cell r="S19"/>
          <cell r="T19"/>
          <cell r="U19"/>
          <cell r="V19"/>
          <cell r="W19"/>
          <cell r="X19"/>
        </row>
        <row r="20">
          <cell r="K20" t="str">
            <v>Northern State University</v>
          </cell>
          <cell r="L20">
            <v>10</v>
          </cell>
          <cell r="M20" t="str">
            <v>1~2</v>
          </cell>
          <cell r="N20">
            <v>61</v>
          </cell>
          <cell r="O20">
            <v>5.5</v>
          </cell>
          <cell r="P20" t="str">
            <v>해당없음</v>
          </cell>
          <cell r="Q20"/>
          <cell r="R20" t="str">
            <v>-</v>
          </cell>
          <cell r="S20"/>
          <cell r="T20"/>
          <cell r="U20"/>
          <cell r="V20"/>
          <cell r="W20" t="str">
            <v>★교환학생 학비 부담 있음. 1 학점당 $116.90</v>
          </cell>
          <cell r="X20" t="str">
            <v>https://northern.edu/</v>
          </cell>
        </row>
        <row r="21">
          <cell r="K21" t="str">
            <v>Arkansas State University</v>
          </cell>
          <cell r="L21">
            <v>1</v>
          </cell>
          <cell r="M21">
            <v>1</v>
          </cell>
          <cell r="N21">
            <v>79</v>
          </cell>
          <cell r="O21">
            <v>6</v>
          </cell>
          <cell r="P21" t="str">
            <v>해당없음</v>
          </cell>
          <cell r="Q21"/>
          <cell r="R21" t="str">
            <v>2.0/4.0</v>
          </cell>
          <cell r="S21"/>
          <cell r="T21" t="str">
            <v>Undergraduate (Some programs and courses need faculty approval)</v>
          </cell>
          <cell r="U21" t="str">
            <v>Graduate</v>
          </cell>
          <cell r="V21" t="str">
            <v>:  https://catalog.astate.edu/content.php?catoid=9&amp;navoid=272</v>
          </cell>
          <cell r="W21" t="str">
            <v>DUOLINGO - 110</v>
          </cell>
          <cell r="X21" t="str">
            <v>https://www.astate.edu/</v>
          </cell>
        </row>
        <row r="22">
          <cell r="K22" t="str">
            <v>Wayne State University</v>
          </cell>
          <cell r="L22">
            <v>5</v>
          </cell>
          <cell r="M22" t="str">
            <v>1~2</v>
          </cell>
          <cell r="N22">
            <v>79</v>
          </cell>
          <cell r="O22">
            <v>6.5</v>
          </cell>
          <cell r="P22">
            <v>900</v>
          </cell>
          <cell r="Q22"/>
          <cell r="R22" t="str">
            <v>3.0/4.0</v>
          </cell>
          <cell r="S22"/>
          <cell r="T22" t="str">
            <v>전공무관</v>
          </cell>
          <cell r="U22" t="str">
            <v>Medicine, Nursing, Pharmacy, Clinical Programs, Social Work (undergraduate restricted to 3 classes), Law (restricted to 6000-level), professional certifications</v>
          </cell>
          <cell r="V22" t="str">
            <v>https://registration.wayne.edu/StudentRegistrationSsb/ssb/registration</v>
          </cell>
          <cell r="W22"/>
          <cell r="X22" t="str">
            <v>https://wayne.edu/</v>
          </cell>
        </row>
        <row r="23">
          <cell r="K23" t="str">
            <v>Georgia College &amp; State University</v>
          </cell>
          <cell r="L23">
            <v>2</v>
          </cell>
          <cell r="M23" t="str">
            <v>1~2</v>
          </cell>
          <cell r="N23" t="str">
            <v>79 IBT (no conditions); 69 with ESLG condition</v>
          </cell>
          <cell r="O23" t="str">
            <v>6.5 (no conditions); 6.0 with ESLG condition.</v>
          </cell>
          <cell r="P23" t="str">
            <v>해당없음</v>
          </cell>
          <cell r="Q23"/>
          <cell r="R23" t="str">
            <v>2.5/4.0</v>
          </cell>
          <cell r="S23"/>
          <cell r="T23" t="str">
            <v>전공무관</v>
          </cell>
          <cell r="U23" t="str">
            <v xml:space="preserve">Nursing; Extremely limited Education courses. </v>
          </cell>
          <cell r="V23" t="str">
            <v xml:space="preserve">https://www.gcsu.edu/programsearch </v>
          </cell>
          <cell r="W23" t="str">
            <v xml:space="preserve">                   </v>
          </cell>
          <cell r="X23" t="str">
            <v>www.gcsu.edu</v>
          </cell>
        </row>
        <row r="24">
          <cell r="K24" t="str">
            <v>Columbus State University</v>
          </cell>
          <cell r="L24">
            <v>1</v>
          </cell>
          <cell r="M24">
            <v>1</v>
          </cell>
          <cell r="N24">
            <v>69</v>
          </cell>
          <cell r="O24">
            <v>6</v>
          </cell>
          <cell r="P24" t="str">
            <v>해당없음</v>
          </cell>
          <cell r="Q24"/>
          <cell r="R24" t="str">
            <v>2.5/4.0</v>
          </cell>
          <cell r="S24"/>
          <cell r="T24"/>
          <cell r="U24"/>
          <cell r="V24"/>
          <cell r="W24" t="str">
            <v>교과목 참고: Bachelor of Arts (B.A.), Bachelor of Business Administration (B.B.A.), Bachelor of Fine Arts in Art (B.F.A.), Bachelor of Science in (B.S.), Bachelor of Science in Education (B.S.Ed.)
*Some courses have extra fees, depending on the major. This will have to be handled on a case-by-case basis, 교내 Mandatory health insurance fee: Approximate cost is $1200 - $1500(학기당) 내야함</v>
          </cell>
          <cell r="X24" t="str">
            <v>https://global.columbusstate.edu/exchange.php</v>
          </cell>
        </row>
        <row r="25">
          <cell r="K25" t="str">
            <v>Ton Duc Thang University</v>
          </cell>
          <cell r="L25">
            <v>5</v>
          </cell>
          <cell r="M25">
            <v>1</v>
          </cell>
          <cell r="N25" t="str">
            <v>B2</v>
          </cell>
          <cell r="O25"/>
          <cell r="P25"/>
          <cell r="Q25"/>
          <cell r="R25"/>
          <cell r="S25"/>
          <cell r="T25"/>
          <cell r="U25" t="str">
            <v>https://tdtu.edu.vn/en/about/faculties-campuses</v>
          </cell>
          <cell r="V25" t="str">
            <v>http://international.tdtu.edu.vn/node/601</v>
          </cell>
          <cell r="W25"/>
          <cell r="X25" t="str">
            <v>https://tdtu.edu.vn/en</v>
          </cell>
        </row>
        <row r="26">
          <cell r="K26" t="str">
            <v>Hanoi University</v>
          </cell>
          <cell r="L26">
            <v>3</v>
          </cell>
          <cell r="M26" t="str">
            <v>1~2</v>
          </cell>
          <cell r="N26"/>
          <cell r="O26" t="str">
            <v>6.0 no band less than 5.0</v>
          </cell>
          <cell r="P26" t="str">
            <v>해당없음</v>
          </cell>
          <cell r="Q26"/>
          <cell r="R26"/>
          <cell r="S26"/>
          <cell r="T26" t="str">
            <v>All courses offered are available to exchange students</v>
          </cell>
          <cell r="U26"/>
          <cell r="V26"/>
          <cell r="W26" t="str">
            <v>★Spring semester: From January to June</v>
          </cell>
          <cell r="X26" t="str">
            <v>https://hanu.edu.vn/</v>
          </cell>
        </row>
        <row r="27">
          <cell r="K27" t="str">
            <v>University of Economics and Law</v>
          </cell>
          <cell r="L27">
            <v>5</v>
          </cell>
          <cell r="M27" t="str">
            <v>1~2</v>
          </cell>
          <cell r="N27"/>
          <cell r="O27">
            <v>6</v>
          </cell>
          <cell r="P27">
            <v>650</v>
          </cell>
          <cell r="Q27"/>
          <cell r="R27"/>
          <cell r="S27"/>
          <cell r="T27" t="str">
            <v>전공무관</v>
          </cell>
          <cell r="U27"/>
          <cell r="V27"/>
          <cell r="W27"/>
          <cell r="X27" t="str">
            <v>https://www.uel.edu.vn/en</v>
          </cell>
        </row>
        <row r="28">
          <cell r="K28" t="str">
            <v>University College Leuven-Limburg</v>
          </cell>
          <cell r="L28">
            <v>2</v>
          </cell>
          <cell r="M28">
            <v>1</v>
          </cell>
          <cell r="N28" t="str">
            <v>B2</v>
          </cell>
          <cell r="O28"/>
          <cell r="P28"/>
          <cell r="Q28"/>
          <cell r="R28"/>
          <cell r="S28"/>
          <cell r="T28" t="str">
            <v>Business Management</v>
          </cell>
          <cell r="U28"/>
          <cell r="V28" t="str">
            <v>https://www.ucll.be/en/programmes/exchange-programmes</v>
          </cell>
          <cell r="W28" t="str">
            <v>https://www.ucll.be/en/factsheet</v>
          </cell>
          <cell r="X28" t="str">
            <v>www.ucll.be</v>
          </cell>
        </row>
        <row r="29">
          <cell r="K29" t="str">
            <v>Luleå University of Technology</v>
          </cell>
          <cell r="L29">
            <v>3</v>
          </cell>
          <cell r="M29" t="str">
            <v>1~2</v>
          </cell>
          <cell r="N29" t="str">
            <v>B2</v>
          </cell>
          <cell r="O29"/>
          <cell r="P29"/>
          <cell r="Q29"/>
          <cell r="R29"/>
          <cell r="S29"/>
          <cell r="T29" t="str">
            <v>전공무관</v>
          </cell>
          <cell r="U29" t="str">
            <v>Health science (no course offering); Performing Arts (theater, dance); education</v>
          </cell>
          <cell r="V29" t="str">
            <v>https://www.ltu.se/en/education/find-programmes-and-courses?educationType=%5B%22Course%22%5D&amp;listType=course&amp;courseType=%5B%22Exchange+student+at+LTU%22%5D</v>
          </cell>
          <cell r="W29" t="str">
            <v>Minimum number of credits are 30 ECTS/semester(5~6과목)</v>
          </cell>
          <cell r="X29" t="str">
            <v>https://www.ltu.se/en</v>
          </cell>
        </row>
        <row r="30">
          <cell r="K30" t="str">
            <v>University of Burgos</v>
          </cell>
          <cell r="L30">
            <v>2</v>
          </cell>
          <cell r="M30">
            <v>1</v>
          </cell>
          <cell r="N30" t="str">
            <v>영어 수업 선택시 영어B2/ 스페인어 수업 선택시 스페인어 B1</v>
          </cell>
          <cell r="O30"/>
          <cell r="P30"/>
          <cell r="Q30"/>
          <cell r="R30"/>
          <cell r="S30"/>
          <cell r="T30" t="str">
            <v>전공무관</v>
          </cell>
          <cell r="U30"/>
          <cell r="V30" t="str">
            <v>https://www.ubu.es/english-version/international-students/academic-offer-courses-available-english-english-friendly-courses</v>
          </cell>
          <cell r="W30"/>
          <cell r="X30" t="str">
            <v>https://www.ubu.es/</v>
          </cell>
        </row>
        <row r="31">
          <cell r="K31" t="str">
            <v>UNIVERSITAT AUTONOMA DE BARCELONA</v>
          </cell>
          <cell r="L31">
            <v>3</v>
          </cell>
          <cell r="M31" t="str">
            <v>1~2</v>
          </cell>
          <cell r="N31" t="str">
            <v>영어 수업 선택시 영어B2/ 스페인어 수업 선택시 스페인어 B1</v>
          </cell>
          <cell r="O31"/>
          <cell r="P31"/>
          <cell r="Q31"/>
          <cell r="R31"/>
          <cell r="S31">
            <v>4</v>
          </cell>
          <cell r="T31" t="str">
            <v>일부 전공 수강 필요</v>
          </cell>
          <cell r="U31"/>
          <cell r="V31" t="str">
            <v>https://www.uab.cat/web/studies-1345666325253.html</v>
          </cell>
          <cell r="W31" t="str">
            <v>전공 일부 수강 필요</v>
          </cell>
          <cell r="X31" t="str">
            <v>https://www.uab.cat/web/universitat-autonoma-de-barcelona-1345467954774.html</v>
          </cell>
        </row>
        <row r="32">
          <cell r="K32" t="str">
            <v>Universidad Catolica San Antonio</v>
          </cell>
          <cell r="L32">
            <v>1</v>
          </cell>
          <cell r="M32">
            <v>1</v>
          </cell>
          <cell r="N32" t="str">
            <v>영어 수업 선택시 영어B2/ 스페인어 수업 선택시 스페인어 B1</v>
          </cell>
          <cell r="O32"/>
          <cell r="P32"/>
          <cell r="Q32"/>
          <cell r="R32"/>
          <cell r="S32"/>
          <cell r="T32"/>
          <cell r="U32"/>
          <cell r="V32"/>
          <cell r="W32"/>
          <cell r="X32"/>
        </row>
        <row r="33">
          <cell r="K33" t="str">
            <v>Technological University Dublin</v>
          </cell>
          <cell r="L33">
            <v>2</v>
          </cell>
          <cell r="M33" t="str">
            <v>1~2</v>
          </cell>
          <cell r="N33" t="str">
            <v>80
(쓰기 21점 이상,
그 외 모든 영역은 각 18점 이상)</v>
          </cell>
          <cell r="O33" t="str">
            <v>6(전과목)</v>
          </cell>
          <cell r="P33" t="str">
            <v>해당없음</v>
          </cell>
          <cell r="Q33"/>
          <cell r="R33"/>
          <cell r="S33"/>
          <cell r="T33" t="str">
            <v>전공무관</v>
          </cell>
          <cell r="U33" t="str">
            <v xml:space="preserve">Any other TU Dublin programmes not aligned to the Faculty of Business </v>
          </cell>
          <cell r="V33"/>
          <cell r="W33"/>
          <cell r="X33" t="str">
            <v>www.tudublin.ie</v>
          </cell>
        </row>
        <row r="34">
          <cell r="K34" t="str">
            <v>Bangor University</v>
          </cell>
          <cell r="L34">
            <v>1</v>
          </cell>
          <cell r="M34">
            <v>1</v>
          </cell>
          <cell r="N34" t="str">
            <v>75 (L17,R18,S20,W18)</v>
          </cell>
          <cell r="O34" t="str">
            <v>6.0 (개별5.5)</v>
          </cell>
          <cell r="P34" t="str">
            <v>해당없음</v>
          </cell>
          <cell r="Q34"/>
          <cell r="R34" t="str">
            <v>3.0/4.0</v>
          </cell>
          <cell r="S34">
            <v>4</v>
          </cell>
          <cell r="T34" t="str">
            <v>English, Languages, History, Law, Social Sciences, Music, Theatre, Media, Psychology, Business, Natural Sciences, Ocean Sciences, Computer science and Electronic Engineering, Childhood Studies</v>
          </cell>
          <cell r="U34" t="str">
            <v>All Medical School courses, Nursing and Midwifery, Policing, Teacher training, Counselling, Mindfulness, Adventure Sports science, Course taught outside Bangor and Bangor International College. Level 0 degree course.</v>
          </cell>
          <cell r="V34" t="str">
            <v>https://www.bangor.ac.uk/courses/undergraduate-modules/</v>
          </cell>
          <cell r="W34" t="str">
            <v>- Language Requirement : https://www.bangor.ac.uk/international/future/englishlanguage</v>
          </cell>
          <cell r="X34" t="str">
            <v>https://www.bangor.ac.uk/</v>
          </cell>
        </row>
        <row r="35">
          <cell r="K35" t="str">
            <v>Richmond American University London</v>
          </cell>
          <cell r="L35">
            <v>1</v>
          </cell>
          <cell r="M35">
            <v>1</v>
          </cell>
          <cell r="N35" t="str">
            <v>72(L17,R18,S20,W17)</v>
          </cell>
          <cell r="O35" t="str">
            <v>5.5(개별5.5)</v>
          </cell>
          <cell r="P35" t="str">
            <v>해당없음</v>
          </cell>
          <cell r="Q35"/>
          <cell r="R35" t="str">
            <v>2.75/4.0</v>
          </cell>
          <cell r="S35"/>
          <cell r="T35"/>
          <cell r="U35"/>
          <cell r="V35" t="str">
            <v>https://selfservice.richmond.ac.uk/SelfService/Search/SectionSearch.aspx</v>
          </cell>
          <cell r="W35"/>
          <cell r="X35" t="str">
            <v>https://www.richmond.ac.uk</v>
          </cell>
        </row>
        <row r="36">
          <cell r="K36" t="str">
            <v>University of Applied Sciences Upper Austria</v>
          </cell>
          <cell r="L36">
            <v>2</v>
          </cell>
          <cell r="M36" t="str">
            <v>1~2</v>
          </cell>
          <cell r="N36">
            <v>78</v>
          </cell>
          <cell r="O36">
            <v>6</v>
          </cell>
          <cell r="P36"/>
          <cell r="Q36"/>
          <cell r="R36" t="str">
            <v>2.5/4.0</v>
          </cell>
          <cell r="S36">
            <v>2</v>
          </cell>
          <cell r="T36" t="str">
            <v>일부 전공 수강 필요</v>
          </cell>
          <cell r="U36"/>
          <cell r="V36" t="str">
            <v>https://fh-ooe.at/en/international/exchange-students/incomings/course-catalogue</v>
          </cell>
          <cell r="W36" t="str">
            <v>전공 일부 수강 필요</v>
          </cell>
          <cell r="X36" t="str">
            <v>https://fh-ooe.at/en/campus-steyr</v>
          </cell>
        </row>
        <row r="37">
          <cell r="K37" t="str">
            <v>Mendel University in Brno</v>
          </cell>
          <cell r="L37">
            <v>5</v>
          </cell>
          <cell r="M37" t="str">
            <v>1~2</v>
          </cell>
          <cell r="N37" t="str">
            <v>B2</v>
          </cell>
          <cell r="O37"/>
          <cell r="P37"/>
          <cell r="Q37"/>
          <cell r="R37"/>
          <cell r="S37"/>
          <cell r="T37" t="str">
            <v>Faculty of AgriSciences
Faculty of Business and Economics
Faculty of Forestry and Wood Technology
Faculty of Regional Development and International Studies
Faculty of Horticulture (campus in Lednice)
Institute of Lifelong Learning</v>
          </cell>
          <cell r="U37"/>
          <cell r="V37" t="str">
            <v>https://international.mendelu.cz/en/exchange-student/courses/</v>
          </cell>
          <cell r="W37"/>
          <cell r="X37" t="str">
            <v>www.mendelu.cz</v>
          </cell>
        </row>
        <row r="38">
          <cell r="K38" t="str">
            <v>Metropolitan University Prague</v>
          </cell>
          <cell r="L38">
            <v>2</v>
          </cell>
          <cell r="M38" t="str">
            <v>1~2</v>
          </cell>
          <cell r="N38" t="str">
            <v>B2</v>
          </cell>
          <cell r="O38"/>
          <cell r="P38"/>
          <cell r="Q38"/>
          <cell r="R38"/>
          <cell r="S38"/>
          <cell r="T38"/>
          <cell r="U38"/>
          <cell r="V38" t="str">
            <v>https://www.mup.cz/en/international-cooperation/information-for-incoming-exchange-students/courses-in-english/</v>
          </cell>
          <cell r="W38"/>
          <cell r="X38" t="str">
            <v>https://www.mup.cz/en/</v>
          </cell>
        </row>
        <row r="39">
          <cell r="K39" t="str">
            <v>University of Ostrava</v>
          </cell>
          <cell r="L39">
            <v>6</v>
          </cell>
          <cell r="M39">
            <v>1</v>
          </cell>
          <cell r="N39">
            <v>65</v>
          </cell>
          <cell r="O39">
            <v>5.5</v>
          </cell>
          <cell r="P39">
            <v>605</v>
          </cell>
          <cell r="Q39"/>
          <cell r="R39">
            <v>2.5</v>
          </cell>
          <cell r="S39"/>
          <cell r="T39" t="str">
            <v>All</v>
          </cell>
          <cell r="U39" t="str">
            <v>Major matching is mandatory at the Faculty of Medicine, Faculty of Fine Arts and Music requires a portfolio and accepts a limited number of students.</v>
          </cell>
          <cell r="V39" t="str">
            <v>https://www.osu.eu/22821/courses/</v>
          </cell>
          <cell r="W39"/>
          <cell r="X39" t="str">
            <v xml:space="preserve">https://www.osu.eu/22821/courses/ </v>
          </cell>
        </row>
        <row r="40">
          <cell r="K40" t="str">
            <v>University of Bordeaux</v>
          </cell>
          <cell r="L40">
            <v>4</v>
          </cell>
          <cell r="M40" t="str">
            <v>1~2</v>
          </cell>
          <cell r="N40" t="str">
            <v>이공계: 영어 수업 선택시 영어B1/ 프랑스어 수업 선택시 Franch B1
인문과학: 영어 수업 선택시 영어B2/ 프랑스어 수업 선택시 Franch B2
경제, 경영: 영어 수업 선택시 영어B2/ 프랑스어 수업 선택시 Franch B2</v>
          </cell>
          <cell r="O40"/>
          <cell r="P40"/>
          <cell r="Q40"/>
          <cell r="R40" t="str">
            <v>2.4/4.0</v>
          </cell>
          <cell r="S40">
            <v>2</v>
          </cell>
          <cell r="T40" t="str">
            <v>All</v>
          </cell>
          <cell r="U40" t="str">
            <v>Medicinal, pharmaceutical and dental sciences</v>
          </cell>
          <cell r="V40" t="str">
            <v>https://formations.u-bordeaux.fr/#/international-course-catalogue</v>
          </cell>
          <cell r="W40"/>
          <cell r="X40" t="str">
            <v>https://www.u-bordeaux.fr/</v>
          </cell>
        </row>
        <row r="41">
          <cell r="K41" t="str">
            <v>IDRAC Business School</v>
          </cell>
          <cell r="L41">
            <v>4</v>
          </cell>
          <cell r="M41" t="str">
            <v>1~2</v>
          </cell>
          <cell r="N41"/>
          <cell r="O41"/>
          <cell r="P41" t="str">
            <v>?</v>
          </cell>
          <cell r="Q41"/>
          <cell r="R41"/>
          <cell r="S41"/>
          <cell r="T41" t="str">
            <v>일부 전공 수강 필요</v>
          </cell>
          <cell r="U41"/>
          <cell r="V41"/>
          <cell r="W41" t="str">
            <v>일부 전공 교과목 수강 필요</v>
          </cell>
          <cell r="X41" t="str">
            <v>https://www.ecoles-idrac.com/</v>
          </cell>
        </row>
        <row r="42">
          <cell r="K42" t="str">
            <v>ISG Business School</v>
          </cell>
          <cell r="L42">
            <v>3</v>
          </cell>
          <cell r="M42" t="str">
            <v>1~2</v>
          </cell>
          <cell r="N42">
            <v>80</v>
          </cell>
          <cell r="O42">
            <v>6.5</v>
          </cell>
          <cell r="P42"/>
          <cell r="Q42"/>
          <cell r="R42"/>
          <cell r="S42"/>
          <cell r="T42" t="str">
            <v>일부 전공 수강 필요</v>
          </cell>
          <cell r="U42"/>
          <cell r="V42"/>
          <cell r="W42" t="str">
            <v>일부 전공 교과목 수강 필요</v>
          </cell>
          <cell r="X42" t="str">
            <v>https://www.isg.fr/</v>
          </cell>
        </row>
        <row r="43">
          <cell r="K43" t="str">
            <v>University of Lapland</v>
          </cell>
          <cell r="L43">
            <v>1</v>
          </cell>
          <cell r="M43">
            <v>1</v>
          </cell>
          <cell r="N43">
            <v>87</v>
          </cell>
          <cell r="O43">
            <v>6</v>
          </cell>
          <cell r="P43" t="str">
            <v>모두 충족 Listening Reading 800/ Writing Speaking 330</v>
          </cell>
          <cell r="Q43"/>
          <cell r="R43"/>
          <cell r="S43"/>
          <cell r="T43"/>
          <cell r="U43"/>
          <cell r="V43" t="str">
            <v>https://opinto-opas-lay.peppi4.lapit.csc.fi/en/courses-for-exchange-students-and-courses-in-english/40479</v>
          </cell>
          <cell r="W43" t="str">
            <v>Currently tight with accommodation for autumn semester, more availability for spring semester 2027</v>
          </cell>
          <cell r="X43" t="str">
            <v>https://www.ulapland.fi/EN</v>
          </cell>
        </row>
        <row r="44">
          <cell r="K44" t="str">
            <v>University of Turku</v>
          </cell>
          <cell r="L44">
            <v>2</v>
          </cell>
          <cell r="M44">
            <v>1</v>
          </cell>
          <cell r="N44">
            <v>72</v>
          </cell>
          <cell r="O44">
            <v>6</v>
          </cell>
          <cell r="P44" t="str">
            <v>해당없음</v>
          </cell>
          <cell r="Q44"/>
          <cell r="R44"/>
          <cell r="S44">
            <v>4</v>
          </cell>
          <cell r="T44" t="str">
            <v>www.utu.fi/exchange-courses</v>
          </cell>
          <cell r="U44" t="str">
            <v>Business, Medicine, Law and Education are only for the students majoring in these study fields.</v>
          </cell>
          <cell r="V44" t="str">
            <v>www.utu.fi/exchange-courses</v>
          </cell>
          <cell r="W44"/>
          <cell r="X44" t="str">
            <v>https://www.utu.fi/en</v>
          </cell>
        </row>
        <row r="45">
          <cell r="K45" t="str">
            <v>University of Victoria</v>
          </cell>
          <cell r="L45">
            <v>1</v>
          </cell>
          <cell r="M45">
            <v>1</v>
          </cell>
          <cell r="N45">
            <v>80</v>
          </cell>
          <cell r="O45">
            <v>6.5</v>
          </cell>
          <cell r="P45"/>
          <cell r="Q45"/>
          <cell r="R45"/>
          <cell r="S45"/>
          <cell r="T45"/>
          <cell r="U45"/>
          <cell r="V45"/>
          <cell r="W45"/>
          <cell r="X45" t="str">
            <v>https://www.uvic.ca/</v>
          </cell>
        </row>
        <row r="46">
          <cell r="K46" t="str">
            <v>University of Regina</v>
          </cell>
          <cell r="L46"/>
          <cell r="M46"/>
          <cell r="N46"/>
          <cell r="O46"/>
          <cell r="P46"/>
          <cell r="Q46"/>
          <cell r="R46"/>
          <cell r="S46"/>
          <cell r="T46"/>
          <cell r="U46"/>
          <cell r="V46"/>
          <cell r="W46"/>
          <cell r="X46"/>
        </row>
        <row r="47">
          <cell r="K47" t="str">
            <v>University of Tasmania</v>
          </cell>
          <cell r="L47">
            <v>1</v>
          </cell>
          <cell r="M47">
            <v>1</v>
          </cell>
          <cell r="N47"/>
          <cell r="O47" t="str">
            <v>6.0(개별5.5이상)</v>
          </cell>
          <cell r="P47"/>
          <cell r="Q47"/>
          <cell r="R47"/>
          <cell r="S47"/>
          <cell r="T47"/>
          <cell r="U47"/>
          <cell r="V47"/>
          <cell r="W47"/>
          <cell r="X47" t="str">
            <v>https://www.utas.edu.au/</v>
          </cell>
        </row>
        <row r="48">
          <cell r="K48" t="str">
            <v>Hong Kong Shue Yan University</v>
          </cell>
          <cell r="L48">
            <v>4</v>
          </cell>
          <cell r="M48" t="str">
            <v>1~2</v>
          </cell>
          <cell r="N48">
            <v>60</v>
          </cell>
          <cell r="O48" t="str">
            <v>6.0(개별 5.5)</v>
          </cell>
          <cell r="P48">
            <v>570</v>
          </cell>
          <cell r="Q48"/>
          <cell r="R48" t="str">
            <v>2.5/4.0</v>
          </cell>
          <cell r="S48">
            <v>2</v>
          </cell>
          <cell r="T48" t="str">
            <v>일부 전공 수강 필요</v>
          </cell>
          <cell r="U48"/>
          <cell r="V48" t="str">
            <v>https://cge.hksyu.edu/wp-content/uploads/2024/08/Course-List-for-inbound-students-202425.pdf</v>
          </cell>
          <cell r="W48" t="str">
            <v>전공 일부 수강 필요</v>
          </cell>
          <cell r="X48" t="str">
            <v>https://www.hksyu.edu/en/home</v>
          </cell>
        </row>
        <row r="49">
          <cell r="K49" t="str">
            <v>The Hang Seng University of Hong Kong</v>
          </cell>
          <cell r="L49">
            <v>4</v>
          </cell>
          <cell r="M49" t="str">
            <v>1~2</v>
          </cell>
          <cell r="N49">
            <v>79</v>
          </cell>
          <cell r="O49">
            <v>6</v>
          </cell>
          <cell r="P49" t="str">
            <v>해당없음</v>
          </cell>
          <cell r="Q49"/>
          <cell r="R49" t="str">
            <v>2.5/4.0</v>
          </cell>
          <cell r="S49">
            <v>1</v>
          </cell>
          <cell r="T49" t="str">
            <v>Inbound exchange students are required to complete 12 credit- units (or 4 courses) min. to 18 credit-units (or 6 courses) max. No specific course restrictions apply but students are advised to check prerequisite(s) of individual courses. Exchange students can select courses from different programmes as long as the timetable allows.</v>
          </cell>
          <cell r="U49"/>
          <cell r="V49" t="str">
            <v>https://gao.hsu.edu.hk/en/inbound-exchange/academic-studies/</v>
          </cell>
          <cell r="W49"/>
          <cell r="X49" t="str">
            <v>https://www.hsu.edu.hk/en/</v>
          </cell>
        </row>
        <row r="50">
          <cell r="K50" t="str">
            <v>Kyoto Sangyo University</v>
          </cell>
          <cell r="L50">
            <v>1</v>
          </cell>
          <cell r="M50">
            <v>1</v>
          </cell>
          <cell r="N50" t="str">
            <v>B1
(영어과목 수강 가능)</v>
          </cell>
          <cell r="O50"/>
          <cell r="P50"/>
          <cell r="Q50" t="str">
            <v>N2</v>
          </cell>
          <cell r="R50"/>
          <cell r="S50"/>
          <cell r="T50"/>
          <cell r="U50"/>
          <cell r="V50"/>
          <cell r="W50" t="str">
            <v>전공 무관 수강 가능</v>
          </cell>
          <cell r="X50" t="str">
            <v>https://www.kyoto-su.ac.jp/index-e.html</v>
          </cell>
        </row>
        <row r="51">
          <cell r="K51" t="str">
            <v>Shimane University</v>
          </cell>
          <cell r="L51">
            <v>2</v>
          </cell>
          <cell r="M51" t="str">
            <v>1~2</v>
          </cell>
          <cell r="N51"/>
          <cell r="O51"/>
          <cell r="P51"/>
          <cell r="Q51" t="str">
            <v>N3</v>
          </cell>
          <cell r="R51"/>
          <cell r="S51"/>
          <cell r="T51"/>
          <cell r="U51"/>
          <cell r="V51"/>
          <cell r="W51"/>
          <cell r="X51" t="str">
            <v>https://www.shimane-u.ac.jp/en/</v>
          </cell>
        </row>
        <row r="52">
          <cell r="K52" t="str">
            <v>Fukuoka University</v>
          </cell>
          <cell r="L52">
            <v>1</v>
          </cell>
          <cell r="M52">
            <v>1</v>
          </cell>
          <cell r="N52"/>
          <cell r="O52"/>
          <cell r="P52"/>
          <cell r="Q52" t="str">
            <v>N2</v>
          </cell>
          <cell r="R52"/>
          <cell r="S52"/>
          <cell r="T52" t="str">
            <v>전공 관련 교과목 수강 필수</v>
          </cell>
          <cell r="U52"/>
          <cell r="V52"/>
          <cell r="W52" t="str">
            <v>전공과목 필수수강</v>
          </cell>
          <cell r="X52" t="str">
            <v>https://www.fukuoka-u.ac.jp/english/</v>
          </cell>
        </row>
        <row r="53">
          <cell r="K53" t="str">
            <v>Hiroshima University</v>
          </cell>
          <cell r="L53">
            <v>3</v>
          </cell>
          <cell r="M53" t="str">
            <v>1~2</v>
          </cell>
          <cell r="N53" t="str">
            <v>61
(영어과목)</v>
          </cell>
          <cell r="O53" t="str">
            <v>5
(영어과목)</v>
          </cell>
          <cell r="P53"/>
          <cell r="Q53" t="str">
            <v>N2</v>
          </cell>
          <cell r="R53"/>
          <cell r="S53"/>
          <cell r="T53"/>
          <cell r="U53"/>
          <cell r="V53" t="str">
            <v>https://www.hiroshima-u.ac.jp/en/husa/abouthusaprogram_top/academicprogram/coursetypes</v>
          </cell>
          <cell r="W53" t="str">
            <v>1. 주당 최소 10시간 이상 수업 수강
2. 집중과정을 제외하고 최소 7과목 이상 수강
3. 의학, 법학, 교직실습, 이공계 실험, 실습 과목 수강 불가</v>
          </cell>
          <cell r="X53" t="str">
            <v>https://www.hiroshima-u.ac.jp/en/</v>
          </cell>
        </row>
        <row r="54">
          <cell r="K54" t="str">
            <v>Shujitsu University</v>
          </cell>
          <cell r="L54">
            <v>3</v>
          </cell>
          <cell r="M54" t="str">
            <v>1~2</v>
          </cell>
          <cell r="N54"/>
          <cell r="O54"/>
          <cell r="P54"/>
          <cell r="Q54" t="str">
            <v>N2</v>
          </cell>
          <cell r="R54"/>
          <cell r="S54"/>
          <cell r="T54" t="str">
            <v>일부 전공 수강 필요</v>
          </cell>
          <cell r="U54"/>
          <cell r="V54"/>
          <cell r="W54" t="str">
            <v>전공 일부 수강 필요</v>
          </cell>
          <cell r="X54" t="str">
            <v>https://www.shujitsu.ac.jp/english/</v>
          </cell>
        </row>
        <row r="55">
          <cell r="K55" t="str">
            <v>Meiji University</v>
          </cell>
          <cell r="L55">
            <v>2</v>
          </cell>
          <cell r="M55">
            <v>1</v>
          </cell>
          <cell r="N55"/>
          <cell r="O55"/>
          <cell r="P55"/>
          <cell r="Q55" t="str">
            <v>N2</v>
          </cell>
          <cell r="R55"/>
          <cell r="S55"/>
          <cell r="T55"/>
          <cell r="U55"/>
          <cell r="V55"/>
          <cell r="W55"/>
          <cell r="X55" t="str">
            <v>https://www.meiji.ac.jp/cip/english/</v>
          </cell>
        </row>
        <row r="56">
          <cell r="K56" t="str">
            <v>Tohoku University</v>
          </cell>
          <cell r="L56">
            <v>2</v>
          </cell>
          <cell r="M56" t="str">
            <v>1~2</v>
          </cell>
          <cell r="N56" t="str">
            <v>79
(IPLA/JYPE/COLABS)</v>
          </cell>
          <cell r="O56" t="str">
            <v>6.0
(IPLA/JYPE/COLABS)</v>
          </cell>
          <cell r="P56"/>
          <cell r="Q56" t="str">
            <v>N1
(DEEP)</v>
          </cell>
          <cell r="R56"/>
          <cell r="S56" t="str">
            <v>2 or 4</v>
          </cell>
          <cell r="T56" t="str">
            <v>전공 관련 교과목 수강 필수</v>
          </cell>
          <cell r="U56"/>
          <cell r="V56"/>
          <cell r="W56" t="str">
            <v>https://www.insc.tohoku.ac.jp/english/exchange/getting_started_in_japan/</v>
          </cell>
          <cell r="X56" t="str">
            <v>https://www.tohoku.ac.jp/en/</v>
          </cell>
        </row>
        <row r="57">
          <cell r="K57" t="str">
            <v>Hyogo University</v>
          </cell>
          <cell r="L57">
            <v>2</v>
          </cell>
          <cell r="M57">
            <v>1</v>
          </cell>
          <cell r="N57"/>
          <cell r="O57"/>
          <cell r="P57"/>
          <cell r="Q57" t="str">
            <v>N2</v>
          </cell>
          <cell r="R57"/>
          <cell r="S57"/>
          <cell r="T57"/>
          <cell r="U57"/>
          <cell r="V57" t="str">
            <v>https://www.hyogo-dai.ac.jp/research/education/curriculum.html</v>
          </cell>
          <cell r="W57"/>
          <cell r="X57" t="str">
            <v>https://www.u-hyogo.ac.jp/english/</v>
          </cell>
        </row>
        <row r="58">
          <cell r="K58" t="str">
            <v xml:space="preserve">Kanazawa University </v>
          </cell>
          <cell r="L58">
            <v>3</v>
          </cell>
          <cell r="M58" t="str">
            <v>1~2</v>
          </cell>
          <cell r="N58" t="str">
            <v>72
(영어과목)</v>
          </cell>
          <cell r="O58" t="str">
            <v>5.5
(영어과목)</v>
          </cell>
          <cell r="P58" t="str">
            <v>700
(영어과목)</v>
          </cell>
          <cell r="Q58" t="str">
            <v>N2</v>
          </cell>
          <cell r="R58"/>
          <cell r="S58"/>
          <cell r="T58" t="str">
            <v>전공 관련 교과목 수강 필수</v>
          </cell>
          <cell r="U58"/>
          <cell r="V58"/>
          <cell r="W58" t="str">
            <v>1. 의과대학 수강 불가
2. 이공학부 3학년 이상 지원 가능</v>
          </cell>
          <cell r="X58" t="str">
            <v>https://www.kanazawa-u.ac.jp/en/university?wovn=en</v>
          </cell>
        </row>
        <row r="59">
          <cell r="K59" t="str">
            <v>Tottori University</v>
          </cell>
          <cell r="L59">
            <v>3</v>
          </cell>
          <cell r="M59" t="str">
            <v>1~2</v>
          </cell>
          <cell r="N59"/>
          <cell r="O59"/>
          <cell r="P59"/>
          <cell r="Q59" t="str">
            <v>N1~3</v>
          </cell>
          <cell r="R59"/>
          <cell r="S59"/>
          <cell r="T59" t="str">
            <v>일부 전공 수강 필요</v>
          </cell>
          <cell r="U59"/>
          <cell r="V59"/>
          <cell r="W59" t="str">
            <v>일부 전공 교과목 수강 필수</v>
          </cell>
          <cell r="X59" t="str">
            <v>https://www.tottori-u.ac.jp/en/</v>
          </cell>
        </row>
        <row r="60">
          <cell r="K60" t="str">
            <v>Fukuoka Institute of Technology</v>
          </cell>
          <cell r="L60">
            <v>4</v>
          </cell>
          <cell r="M60" t="str">
            <v>1~2</v>
          </cell>
          <cell r="N60"/>
          <cell r="O60"/>
          <cell r="P60"/>
          <cell r="Q60" t="str">
            <v>N2</v>
          </cell>
          <cell r="R60"/>
          <cell r="S60"/>
          <cell r="T60" t="str">
            <v>일부 전공 수강 필요</v>
          </cell>
          <cell r="U60"/>
          <cell r="V60"/>
          <cell r="W60" t="str">
            <v>일부 전공 교과목 수강 필수</v>
          </cell>
          <cell r="X60" t="str">
            <v>https://www.fit.ac.jp/</v>
          </cell>
        </row>
        <row r="61">
          <cell r="K61" t="str">
            <v>Seinan Gakuin University</v>
          </cell>
          <cell r="L61">
            <v>1</v>
          </cell>
          <cell r="M61">
            <v>1</v>
          </cell>
          <cell r="N61"/>
          <cell r="O61"/>
          <cell r="P61"/>
          <cell r="Q61" t="str">
            <v>N2</v>
          </cell>
          <cell r="R61"/>
          <cell r="S61"/>
          <cell r="T61"/>
          <cell r="U61"/>
          <cell r="V61" t="str">
            <v>https://isaints.seinan-gu.ac.jp/syllabus/</v>
          </cell>
          <cell r="W61"/>
          <cell r="X61" t="str">
            <v>https://www.seinan-gu.ac.jp/eng/</v>
          </cell>
        </row>
        <row r="62">
          <cell r="K62" t="str">
            <v>University of Fukui</v>
          </cell>
          <cell r="L62">
            <v>2</v>
          </cell>
          <cell r="M62" t="str">
            <v>1~2</v>
          </cell>
          <cell r="N62" t="str">
            <v>61
(프로그램A)</v>
          </cell>
          <cell r="O62"/>
          <cell r="P62" t="str">
            <v>600
(프로그램A)</v>
          </cell>
          <cell r="Q62" t="str">
            <v>N2
(프로그램B)</v>
          </cell>
          <cell r="R62" t="str">
            <v>3.45/4.5</v>
          </cell>
          <cell r="S62"/>
          <cell r="T62"/>
          <cell r="U62"/>
          <cell r="V62"/>
          <cell r="W62"/>
          <cell r="X62" t="str">
            <v>https://www.u-fukui.ac.jp/eng/</v>
          </cell>
        </row>
        <row r="63">
          <cell r="K63" t="str">
            <v>Saga University</v>
          </cell>
          <cell r="L63">
            <v>1</v>
          </cell>
          <cell r="M63" t="str">
            <v>1~2</v>
          </cell>
          <cell r="N63" t="str">
            <v>72
(영어프로그램)</v>
          </cell>
          <cell r="O63" t="str">
            <v>5.5
(영어프로그램)</v>
          </cell>
          <cell r="P63" t="str">
            <v>740
(영어프로그램)</v>
          </cell>
          <cell r="Q63" t="str">
            <v>N2</v>
          </cell>
          <cell r="R63"/>
          <cell r="S63"/>
          <cell r="T63" t="str">
            <v>일부 전공수강 필요</v>
          </cell>
          <cell r="U63"/>
          <cell r="V63"/>
          <cell r="W63" t="str">
            <v>전공 일부 수강 필수</v>
          </cell>
          <cell r="X63" t="str">
            <v>https://www.irdc.saga-u.ac.jp/en/</v>
          </cell>
        </row>
        <row r="64">
          <cell r="K64" t="str">
            <v>Utsunomiya University</v>
          </cell>
          <cell r="L64">
            <v>2</v>
          </cell>
          <cell r="M64" t="str">
            <v>1~2</v>
          </cell>
          <cell r="N64"/>
          <cell r="O64"/>
          <cell r="P64"/>
          <cell r="Q64"/>
          <cell r="R64"/>
          <cell r="S64"/>
          <cell r="T64"/>
          <cell r="U64"/>
          <cell r="V64"/>
          <cell r="W64"/>
          <cell r="X64" t="str">
            <v>https://www.utsunomiya-u.ac.jp/en/</v>
          </cell>
        </row>
        <row r="65">
          <cell r="K65" t="str">
            <v>Hokkaido University</v>
          </cell>
          <cell r="L65">
            <v>5</v>
          </cell>
          <cell r="M65" t="str">
            <v>1~2</v>
          </cell>
          <cell r="N65" t="str">
            <v>79
(HUSTEP)</v>
          </cell>
          <cell r="O65" t="str">
            <v>6.5
(HUSTEP)</v>
          </cell>
          <cell r="P65"/>
          <cell r="Q65" t="str">
            <v>N3
(JLCSP)
N2
(SAS)</v>
          </cell>
          <cell r="R65" t="str">
            <v>3.0/4.0</v>
          </cell>
          <cell r="S65">
            <v>4</v>
          </cell>
          <cell r="T65" t="str">
            <v>전공 관련 교과목 수강 필수</v>
          </cell>
          <cell r="U65"/>
          <cell r="V65"/>
          <cell r="W65" t="str">
            <v>1. JLCSP(일본어 및 문화 전공자만 지원 가능)</v>
          </cell>
          <cell r="X65" t="str">
            <v>https://www.global.hokudai.ac.jp/</v>
          </cell>
        </row>
        <row r="66">
          <cell r="K66" t="str">
            <v>Kagoshima University</v>
          </cell>
          <cell r="L66">
            <v>3</v>
          </cell>
          <cell r="M66" t="str">
            <v>1~2</v>
          </cell>
          <cell r="N66" t="str">
            <v>72
(영어과목)</v>
          </cell>
          <cell r="O66" t="str">
            <v>5.5
(영어과목)</v>
          </cell>
          <cell r="P66"/>
          <cell r="Q66" t="str">
            <v>N2</v>
          </cell>
          <cell r="R66"/>
          <cell r="S66"/>
          <cell r="T66"/>
          <cell r="U66"/>
          <cell r="V66"/>
          <cell r="W66"/>
          <cell r="X66" t="str">
            <v>https://www.kagoshima-u.ac.jp/en/</v>
          </cell>
        </row>
        <row r="67">
          <cell r="K67" t="str">
            <v>Okinawa International University, Japan</v>
          </cell>
          <cell r="L67">
            <v>1</v>
          </cell>
          <cell r="M67">
            <v>1</v>
          </cell>
          <cell r="N67"/>
          <cell r="O67"/>
          <cell r="P67"/>
          <cell r="Q67"/>
          <cell r="R67"/>
          <cell r="S67"/>
          <cell r="T67"/>
          <cell r="U67"/>
          <cell r="V67"/>
          <cell r="W67"/>
          <cell r="X67" t="str">
            <v>https://www.okiu.ac.jp/english/</v>
          </cell>
        </row>
        <row r="68">
          <cell r="K68" t="str">
            <v>Sendai Shirayuri Women's College</v>
          </cell>
          <cell r="L68">
            <v>2</v>
          </cell>
          <cell r="M68">
            <v>1</v>
          </cell>
          <cell r="N68"/>
          <cell r="O68"/>
          <cell r="P68"/>
          <cell r="Q68" t="str">
            <v>N2</v>
          </cell>
          <cell r="R68"/>
          <cell r="S68"/>
          <cell r="T68"/>
          <cell r="U68"/>
          <cell r="V68"/>
          <cell r="W68"/>
          <cell r="X68" t="str">
            <v>https://sendai-shirayuri.ac.jp/en/</v>
          </cell>
        </row>
        <row r="69">
          <cell r="K69" t="str">
            <v>Tokyo University of Marine Science and Technology</v>
          </cell>
          <cell r="L69">
            <v>2</v>
          </cell>
          <cell r="M69" t="str">
            <v>1~2</v>
          </cell>
          <cell r="N69"/>
          <cell r="O69"/>
          <cell r="P69"/>
          <cell r="Q69" t="str">
            <v>N3</v>
          </cell>
          <cell r="R69"/>
          <cell r="S69"/>
          <cell r="T69"/>
          <cell r="U69"/>
          <cell r="V69"/>
          <cell r="W69"/>
          <cell r="X69" t="str">
            <v>https://www.kaiyodai.ac.jp/en/</v>
          </cell>
        </row>
        <row r="70">
          <cell r="K70" t="str">
            <v>Kyushu University</v>
          </cell>
          <cell r="L70">
            <v>7</v>
          </cell>
          <cell r="M70" t="str">
            <v>1~2</v>
          </cell>
          <cell r="N70" t="str">
            <v>79
 (영어트랙)</v>
          </cell>
          <cell r="O70" t="str">
            <v>6.0
(영어트랙)</v>
          </cell>
          <cell r="P70"/>
          <cell r="Q70" t="str">
            <v>N1</v>
          </cell>
          <cell r="R70" t="str">
            <v>3.2/4.0</v>
          </cell>
          <cell r="S70">
            <v>2</v>
          </cell>
          <cell r="T70"/>
          <cell r="U70"/>
          <cell r="V70"/>
          <cell r="W70"/>
          <cell r="X70" t="str">
            <v>https://www.kyushu-u.ac.jp/en/</v>
          </cell>
        </row>
        <row r="71">
          <cell r="K71" t="str">
            <v>Meio University</v>
          </cell>
          <cell r="L71">
            <v>3</v>
          </cell>
          <cell r="M71" t="str">
            <v>1~2</v>
          </cell>
          <cell r="N71"/>
          <cell r="O71"/>
          <cell r="P71"/>
          <cell r="Q71" t="str">
            <v>N2</v>
          </cell>
          <cell r="R71"/>
          <cell r="S71"/>
          <cell r="T71"/>
          <cell r="U71"/>
          <cell r="V71"/>
          <cell r="W71"/>
          <cell r="X71" t="str">
            <v>https://www.meio-u.ac.jp/</v>
          </cell>
        </row>
        <row r="72">
          <cell r="K72" t="str">
            <v>Sapporo International University</v>
          </cell>
          <cell r="L72">
            <v>1</v>
          </cell>
          <cell r="M72">
            <v>1</v>
          </cell>
          <cell r="N72"/>
          <cell r="O72"/>
          <cell r="P72"/>
          <cell r="Q72" t="str">
            <v>N2</v>
          </cell>
          <cell r="R72"/>
          <cell r="S72"/>
          <cell r="T72"/>
          <cell r="U72"/>
          <cell r="V72"/>
          <cell r="W72"/>
          <cell r="X72" t="str">
            <v>https://www.siu.ac.jp/</v>
          </cell>
        </row>
        <row r="73">
          <cell r="K73" t="str">
            <v>Shizuoka University</v>
          </cell>
          <cell r="L73">
            <v>2</v>
          </cell>
          <cell r="M73" t="str">
            <v>1~2</v>
          </cell>
          <cell r="N73"/>
          <cell r="O73"/>
          <cell r="P73"/>
          <cell r="Q73" t="str">
            <v>N2</v>
          </cell>
          <cell r="R73"/>
          <cell r="S73"/>
          <cell r="T73"/>
          <cell r="U73"/>
          <cell r="V73"/>
          <cell r="W73"/>
          <cell r="X73" t="str">
            <v>https://www.shizuoka.ac.jp/english/</v>
          </cell>
        </row>
      </sheetData>
      <sheetData sheetId="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6" Type="http://schemas.openxmlformats.org/officeDocument/2006/relationships/hyperlink" Target="https://nau.edu/" TargetMode="External"/><Relationship Id="rId21" Type="http://schemas.openxmlformats.org/officeDocument/2006/relationships/hyperlink" Target="https://www.seinan-gu.ac.jp/english/study-abroad/exchange-student/" TargetMode="External"/><Relationship Id="rId42" Type="http://schemas.openxmlformats.org/officeDocument/2006/relationships/hyperlink" Target="https://www.mup.cz/en/international-cooperation/erasmus-student-exchange/" TargetMode="External"/><Relationship Id="rId47" Type="http://schemas.openxmlformats.org/officeDocument/2006/relationships/hyperlink" Target="https://www.shujitsu.ac.jp/students/" TargetMode="External"/><Relationship Id="rId63" Type="http://schemas.openxmlformats.org/officeDocument/2006/relationships/hyperlink" Target="https://www.utu.fi/en/study-at-utu/exchange-studies" TargetMode="External"/><Relationship Id="rId68" Type="http://schemas.openxmlformats.org/officeDocument/2006/relationships/hyperlink" Target="https://cge.hksyu.edu/" TargetMode="External"/><Relationship Id="rId2" Type="http://schemas.openxmlformats.org/officeDocument/2006/relationships/hyperlink" Target="https://www.kyushu-u.ac.jp/ja/international" TargetMode="External"/><Relationship Id="rId16" Type="http://schemas.openxmlformats.org/officeDocument/2006/relationships/hyperlink" Target="https://www.fukuoka-u.ac.jp/" TargetMode="External"/><Relationship Id="rId29" Type="http://schemas.openxmlformats.org/officeDocument/2006/relationships/hyperlink" Target="https://international.uel.edu.vn/" TargetMode="External"/><Relationship Id="rId11" Type="http://schemas.openxmlformats.org/officeDocument/2006/relationships/hyperlink" Target="https://www.suoic.shizuoka.ac.jp/english/international/exchange-student/" TargetMode="External"/><Relationship Id="rId24" Type="http://schemas.openxmlformats.org/officeDocument/2006/relationships/hyperlink" Target="https://www.hwg-lu.de/" TargetMode="External"/><Relationship Id="rId32" Type="http://schemas.openxmlformats.org/officeDocument/2006/relationships/hyperlink" Target="https://ul.ie/global/incoming-students" TargetMode="External"/><Relationship Id="rId37" Type="http://schemas.openxmlformats.org/officeDocument/2006/relationships/hyperlink" Target="https://www.u-fukui.ac.jp/eng/" TargetMode="External"/><Relationship Id="rId40" Type="http://schemas.openxmlformats.org/officeDocument/2006/relationships/hyperlink" Target="https://www.czu.cz/en" TargetMode="External"/><Relationship Id="rId45" Type="http://schemas.openxmlformats.org/officeDocument/2006/relationships/hyperlink" Target="https://www.u-bordeaux.fr/en/international/come-to-bordeaux/international-students/exchange-programmes" TargetMode="External"/><Relationship Id="rId53" Type="http://schemas.openxmlformats.org/officeDocument/2006/relationships/hyperlink" Target="https://www.ltu.se/en/education/find-programmes-and-courses?educationType=%5B%22Course%22%5D&amp;listType=course&amp;courseType=%5B%22Exchange+student+at+LTU%22%5D" TargetMode="External"/><Relationship Id="rId58" Type="http://schemas.openxmlformats.org/officeDocument/2006/relationships/hyperlink" Target="https://www.global.hokudai.ac.jp/" TargetMode="External"/><Relationship Id="rId66" Type="http://schemas.openxmlformats.org/officeDocument/2006/relationships/hyperlink" Target="https://sass-sb.adm.tottori-u.ac.jp/campussy/campussquare.do?_flowExecutionKey=_cF4C44883-8B07-CCA3-516C-E7B8BE838363_k92973747-3284-FB32-A08C-775BAA1453C4" TargetMode="External"/><Relationship Id="rId74" Type="http://schemas.openxmlformats.org/officeDocument/2006/relationships/printerSettings" Target="../printerSettings/printerSettings1.bin"/><Relationship Id="rId5" Type="http://schemas.openxmlformats.org/officeDocument/2006/relationships/hyperlink" Target="https://eduweb.sta.kanazawa-u.ac.jp/portal/public/syllabus/searchmain.aspx" TargetMode="External"/><Relationship Id="rId61" Type="http://schemas.openxmlformats.org/officeDocument/2006/relationships/hyperlink" Target="https://www.aichi-u.ac.jp/english" TargetMode="External"/><Relationship Id="rId19" Type="http://schemas.openxmlformats.org/officeDocument/2006/relationships/hyperlink" Target="https://www.nord.no/en/student/student-exchange" TargetMode="External"/><Relationship Id="rId14" Type="http://schemas.openxmlformats.org/officeDocument/2006/relationships/hyperlink" Target="https://www.avans.nl/en" TargetMode="External"/><Relationship Id="rId22" Type="http://schemas.openxmlformats.org/officeDocument/2006/relationships/hyperlink" Target="https://www.ntnu.edu/" TargetMode="External"/><Relationship Id="rId27" Type="http://schemas.openxmlformats.org/officeDocument/2006/relationships/hyperlink" Target="https://nau.edu/isss/exchange-students/" TargetMode="External"/><Relationship Id="rId30" Type="http://schemas.openxmlformats.org/officeDocument/2006/relationships/hyperlink" Target="https://www.ubu.es/english-version/international-students/academic-offer-courses-available-english-english-friendly-courses" TargetMode="External"/><Relationship Id="rId35" Type="http://schemas.openxmlformats.org/officeDocument/2006/relationships/hyperlink" Target="https://www.fit.ac.jp/en/" TargetMode="External"/><Relationship Id="rId43" Type="http://schemas.openxmlformats.org/officeDocument/2006/relationships/hyperlink" Target="https://www.mup.cz/en/international-cooperation/information-for-incoming-exchange-students/courses-in-english/" TargetMode="External"/><Relationship Id="rId48" Type="http://schemas.openxmlformats.org/officeDocument/2006/relationships/hyperlink" Target="https://www.insc.tohoku.ac.jp/english/exchange/" TargetMode="External"/><Relationship Id="rId56" Type="http://schemas.openxmlformats.org/officeDocument/2006/relationships/hyperlink" Target="https://international.mendelu.cz/en/exchange-student/exchange-programs/bilateral-agreements-incoming/" TargetMode="External"/><Relationship Id="rId64" Type="http://schemas.openxmlformats.org/officeDocument/2006/relationships/hyperlink" Target="https://www.tottori-u.ac.jp/" TargetMode="External"/><Relationship Id="rId69" Type="http://schemas.openxmlformats.org/officeDocument/2006/relationships/hyperlink" Target="https://risyu.jmk.ynu.ac.jp/gakumu_portal/Public/Syllabus/" TargetMode="External"/><Relationship Id="rId8" Type="http://schemas.openxmlformats.org/officeDocument/2006/relationships/hyperlink" Target="https://www.meio-u.ac.jp/" TargetMode="External"/><Relationship Id="rId51" Type="http://schemas.openxmlformats.org/officeDocument/2006/relationships/hyperlink" Target="https://studyabroad.um.edu.my/inbound-long-term-module-selection" TargetMode="External"/><Relationship Id="rId72" Type="http://schemas.openxmlformats.org/officeDocument/2006/relationships/hyperlink" Target="https://studyabroad.udem.edu.mx/" TargetMode="External"/><Relationship Id="rId3" Type="http://schemas.openxmlformats.org/officeDocument/2006/relationships/hyperlink" Target="https://sendai-shirayuri.ac.jp/itn_exchange/" TargetMode="External"/><Relationship Id="rId12" Type="http://schemas.openxmlformats.org/officeDocument/2006/relationships/hyperlink" Target="https://www.nagoya-cu.ac.jp/" TargetMode="External"/><Relationship Id="rId17" Type="http://schemas.openxmlformats.org/officeDocument/2006/relationships/hyperlink" Target="https://www.kokusai.fukuoka-u.ac.jp/en/inbound/exchange_fgn/" TargetMode="External"/><Relationship Id="rId25" Type="http://schemas.openxmlformats.org/officeDocument/2006/relationships/hyperlink" Target="https://in.nau.edu/catalog" TargetMode="External"/><Relationship Id="rId33" Type="http://schemas.openxmlformats.org/officeDocument/2006/relationships/hyperlink" Target="https://www.bangor.ac.uk/courses/undergraduate-modules/" TargetMode="External"/><Relationship Id="rId38" Type="http://schemas.openxmlformats.org/officeDocument/2006/relationships/hyperlink" Target="https://www.u-fukui.ac.jp/eng/inbound/exchange/application/" TargetMode="External"/><Relationship Id="rId46" Type="http://schemas.openxmlformats.org/officeDocument/2006/relationships/hyperlink" Target="https://www.u-bordeaux.fr/en/campus/daily-life/finding-accommodation" TargetMode="External"/><Relationship Id="rId59" Type="http://schemas.openxmlformats.org/officeDocument/2006/relationships/hyperlink" Target="https://www.acg.edu/admissions/study-abroad/" TargetMode="External"/><Relationship Id="rId67" Type="http://schemas.openxmlformats.org/officeDocument/2006/relationships/hyperlink" Target="https://www.hksyu.edu/" TargetMode="External"/><Relationship Id="rId20" Type="http://schemas.openxmlformats.org/officeDocument/2006/relationships/hyperlink" Target="http://www.seinan-gu.ac.jp/eng/" TargetMode="External"/><Relationship Id="rId41" Type="http://schemas.openxmlformats.org/officeDocument/2006/relationships/hyperlink" Target="https://www.mup.cz/en/" TargetMode="External"/><Relationship Id="rId54" Type="http://schemas.openxmlformats.org/officeDocument/2006/relationships/hyperlink" Target="https://www.tudublin.ie/explore/faculties-and-schools/business/marketing-and-entrepreneurship/study/erasmus-international-exchange/" TargetMode="External"/><Relationship Id="rId62" Type="http://schemas.openxmlformats.org/officeDocument/2006/relationships/hyperlink" Target="https://www.aichi-u.ac.jp/english/exchange" TargetMode="External"/><Relationship Id="rId70" Type="http://schemas.openxmlformats.org/officeDocument/2006/relationships/hyperlink" Target="http://www.ynu.ac.jp/english/index.html" TargetMode="External"/><Relationship Id="rId75" Type="http://schemas.openxmlformats.org/officeDocument/2006/relationships/vmlDrawing" Target="../drawings/vmlDrawing1.vml"/><Relationship Id="rId1" Type="http://schemas.openxmlformats.org/officeDocument/2006/relationships/hyperlink" Target="https://www.vu.lt/en/studies/exchange-students/living-in-lithuania/accommodation" TargetMode="External"/><Relationship Id="rId6" Type="http://schemas.openxmlformats.org/officeDocument/2006/relationships/hyperlink" Target="https://www.meiji.ac.jp/cip/english/index.html" TargetMode="External"/><Relationship Id="rId15" Type="http://schemas.openxmlformats.org/officeDocument/2006/relationships/hyperlink" Target="https://www.avans.nl/international/studying/practical-information/accommodation" TargetMode="External"/><Relationship Id="rId23" Type="http://schemas.openxmlformats.org/officeDocument/2006/relationships/hyperlink" Target="https://www.ntnu.edu/studies/exchange" TargetMode="External"/><Relationship Id="rId28" Type="http://schemas.openxmlformats.org/officeDocument/2006/relationships/hyperlink" Target="https://uel.edu.vn/en" TargetMode="External"/><Relationship Id="rId36" Type="http://schemas.openxmlformats.org/officeDocument/2006/relationships/hyperlink" Target="https://www.fit.ac.jp/kyoiku/kokusai/kokusai-foreigner/non_degree" TargetMode="External"/><Relationship Id="rId49" Type="http://schemas.openxmlformats.org/officeDocument/2006/relationships/hyperlink" Target="https://www.tohoku.ac.jp/japanese/studentinfo/education/01/education0103/" TargetMode="External"/><Relationship Id="rId57" Type="http://schemas.openxmlformats.org/officeDocument/2006/relationships/hyperlink" Target="https://international.mendelu.cz/en/exchange-student/" TargetMode="External"/><Relationship Id="rId10" Type="http://schemas.openxmlformats.org/officeDocument/2006/relationships/hyperlink" Target="https://www.suoic.shizuoka.ac.jp/english/international/japanese-language-education/" TargetMode="External"/><Relationship Id="rId31" Type="http://schemas.openxmlformats.org/officeDocument/2006/relationships/hyperlink" Target="https://ul.ie/global" TargetMode="External"/><Relationship Id="rId44" Type="http://schemas.openxmlformats.org/officeDocument/2006/relationships/hyperlink" Target="https://international.mendelu.cz/en/exchange-student/accommodation/" TargetMode="External"/><Relationship Id="rId52" Type="http://schemas.openxmlformats.org/officeDocument/2006/relationships/hyperlink" Target="https://www.ltu.se/en/education/exchange-studies" TargetMode="External"/><Relationship Id="rId60" Type="http://schemas.openxmlformats.org/officeDocument/2006/relationships/hyperlink" Target="https://international.ui.ac.id/semester-based/" TargetMode="External"/><Relationship Id="rId65" Type="http://schemas.openxmlformats.org/officeDocument/2006/relationships/hyperlink" Target="https://www.ciatu.tottori-u.ac.jp/ja/koukan" TargetMode="External"/><Relationship Id="rId73" Type="http://schemas.openxmlformats.org/officeDocument/2006/relationships/hyperlink" Target="https://sendai-shirayuri.ac.jp/faculty/syllabus" TargetMode="External"/><Relationship Id="rId4" Type="http://schemas.openxmlformats.org/officeDocument/2006/relationships/hyperlink" Target="https://www.kanazawa-u.ac.jp/en/university?wovn=en" TargetMode="External"/><Relationship Id="rId9" Type="http://schemas.openxmlformats.org/officeDocument/2006/relationships/hyperlink" Target="https://www.meijo-u.ac.jp/english/generalinfo/studyabroad/learning/?utm_source=chatgpt.com" TargetMode="External"/><Relationship Id="rId13" Type="http://schemas.openxmlformats.org/officeDocument/2006/relationships/hyperlink" Target="https://www.nagoya-cu.ac.jp/international/" TargetMode="External"/><Relationship Id="rId18" Type="http://schemas.openxmlformats.org/officeDocument/2006/relationships/hyperlink" Target="https://www.nord.no/" TargetMode="External"/><Relationship Id="rId39" Type="http://schemas.openxmlformats.org/officeDocument/2006/relationships/hyperlink" Target="https://www.czu.cz/en/r-9190-international-relations/r-14521-incoming-exchange-and-erasmus-students" TargetMode="External"/><Relationship Id="rId34" Type="http://schemas.openxmlformats.org/officeDocument/2006/relationships/hyperlink" Target="https://www.irdc.saga-u.ac.jp/wp-content/uploads/2021/03/5.OnlyforSPACE-JSyllabussearch.pdf" TargetMode="External"/><Relationship Id="rId50" Type="http://schemas.openxmlformats.org/officeDocument/2006/relationships/hyperlink" Target="https://studyabroad.um.edu.my/inbound-long-term-home" TargetMode="External"/><Relationship Id="rId55" Type="http://schemas.openxmlformats.org/officeDocument/2006/relationships/hyperlink" Target="https://gao.hsu.edu.hk/en/inbound-exchange/" TargetMode="External"/><Relationship Id="rId76" Type="http://schemas.openxmlformats.org/officeDocument/2006/relationships/comments" Target="../comments1.xml"/><Relationship Id="rId7" Type="http://schemas.openxmlformats.org/officeDocument/2006/relationships/hyperlink" Target="https://www.meiji.ac.jp/cip/english/admissions/exchange.html" TargetMode="External"/><Relationship Id="rId71" Type="http://schemas.openxmlformats.org/officeDocument/2006/relationships/hyperlink" Target="https://global.ynu.ac.jp/en/education/joy-program-exchange-progra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869F0E-D7F8-440D-A1CE-C9BC016EB293}">
  <sheetPr>
    <tabColor rgb="FFFF0000"/>
  </sheetPr>
  <dimension ref="B1:S18"/>
  <sheetViews>
    <sheetView workbookViewId="0">
      <selection activeCell="B12" sqref="B12"/>
    </sheetView>
  </sheetViews>
  <sheetFormatPr defaultRowHeight="16.5"/>
  <sheetData>
    <row r="1" spans="2:19" s="17" customFormat="1" ht="54">
      <c r="B1" s="84" t="s">
        <v>546</v>
      </c>
      <c r="C1" s="84"/>
      <c r="D1" s="84"/>
      <c r="E1" s="84"/>
      <c r="F1" s="84"/>
      <c r="G1" s="84"/>
      <c r="H1" s="84"/>
      <c r="I1" s="84"/>
      <c r="J1" s="84"/>
      <c r="K1" s="84"/>
      <c r="L1" s="84"/>
      <c r="M1" s="84"/>
      <c r="N1" s="84"/>
      <c r="O1" s="84"/>
      <c r="P1" s="84"/>
      <c r="Q1" s="84"/>
      <c r="R1" s="84"/>
    </row>
    <row r="2" spans="2:19" s="5" customFormat="1" ht="23.25" customHeight="1">
      <c r="B2" s="75" t="s">
        <v>7</v>
      </c>
      <c r="C2" s="75"/>
      <c r="D2" s="82"/>
      <c r="E2" s="82"/>
      <c r="F2" s="82"/>
      <c r="G2" s="82"/>
      <c r="H2" s="82"/>
      <c r="I2" s="82"/>
      <c r="J2" s="83"/>
      <c r="K2" s="83"/>
      <c r="L2" s="82"/>
      <c r="M2" s="7"/>
      <c r="N2" s="7"/>
      <c r="O2" s="8"/>
      <c r="P2" s="7"/>
      <c r="Q2" s="7"/>
      <c r="R2" s="6"/>
    </row>
    <row r="3" spans="2:19" s="12" customFormat="1" ht="24" customHeight="1">
      <c r="B3" s="16" t="s">
        <v>6</v>
      </c>
      <c r="C3" s="16"/>
      <c r="D3" s="10"/>
      <c r="E3" s="10"/>
      <c r="F3" s="10"/>
      <c r="G3" s="10"/>
      <c r="H3" s="10"/>
      <c r="I3" s="10"/>
      <c r="J3" s="10"/>
      <c r="K3" s="10"/>
      <c r="L3" s="10"/>
      <c r="M3" s="10"/>
      <c r="N3" s="15"/>
      <c r="P3" s="13"/>
      <c r="Q3" s="13"/>
      <c r="R3" s="13"/>
    </row>
    <row r="4" spans="2:19" s="12" customFormat="1" ht="24" customHeight="1">
      <c r="B4" s="16" t="s">
        <v>547</v>
      </c>
      <c r="C4" s="16"/>
      <c r="D4" s="10"/>
      <c r="E4" s="10"/>
      <c r="F4" s="10"/>
      <c r="G4" s="10"/>
      <c r="H4" s="10"/>
      <c r="I4" s="10"/>
      <c r="J4" s="10"/>
      <c r="K4" s="10"/>
      <c r="L4" s="10"/>
      <c r="M4" s="10"/>
      <c r="N4" s="15"/>
      <c r="O4" s="14"/>
      <c r="P4" s="13"/>
      <c r="Q4" s="13"/>
      <c r="R4" s="13"/>
    </row>
    <row r="5" spans="2:19" s="12" customFormat="1" ht="24" customHeight="1">
      <c r="B5" s="10" t="s">
        <v>548</v>
      </c>
      <c r="C5" s="16"/>
      <c r="D5" s="10"/>
      <c r="E5" s="10"/>
      <c r="F5" s="10"/>
      <c r="G5" s="10"/>
      <c r="H5" s="10"/>
      <c r="I5" s="10"/>
      <c r="J5" s="10"/>
      <c r="K5" s="10"/>
      <c r="L5" s="10"/>
      <c r="M5" s="10"/>
      <c r="N5" s="15"/>
      <c r="O5" s="14"/>
      <c r="P5" s="13"/>
      <c r="Q5" s="13"/>
      <c r="R5" s="13"/>
    </row>
    <row r="6" spans="2:19" s="12" customFormat="1" ht="24" customHeight="1">
      <c r="B6" s="10" t="s">
        <v>549</v>
      </c>
      <c r="C6" s="16"/>
      <c r="D6" s="10"/>
      <c r="E6" s="10"/>
      <c r="F6" s="10"/>
      <c r="G6" s="10"/>
      <c r="H6" s="10"/>
      <c r="I6" s="10"/>
      <c r="J6" s="10"/>
      <c r="K6" s="10"/>
      <c r="L6" s="10"/>
      <c r="M6" s="10"/>
      <c r="N6" s="15"/>
      <c r="O6" s="14"/>
      <c r="P6" s="13"/>
      <c r="Q6" s="13"/>
      <c r="R6" s="13"/>
    </row>
    <row r="7" spans="2:19" s="12" customFormat="1" ht="24" customHeight="1">
      <c r="B7" s="75" t="s">
        <v>555</v>
      </c>
      <c r="C7" s="75"/>
      <c r="D7" s="75"/>
      <c r="E7" s="75"/>
      <c r="F7" s="75"/>
      <c r="G7" s="75"/>
      <c r="H7" s="75"/>
      <c r="I7" s="75"/>
      <c r="J7" s="75"/>
      <c r="K7" s="75"/>
      <c r="L7" s="74"/>
      <c r="M7" s="74"/>
      <c r="N7" s="76"/>
      <c r="O7" s="77"/>
      <c r="P7" s="78"/>
      <c r="Q7" s="78"/>
      <c r="R7" s="78"/>
      <c r="S7" s="79"/>
    </row>
    <row r="8" spans="2:19" s="12" customFormat="1" ht="24" customHeight="1">
      <c r="B8" s="16" t="s">
        <v>550</v>
      </c>
      <c r="C8" s="16"/>
      <c r="D8" s="10"/>
      <c r="E8" s="10"/>
      <c r="F8" s="10"/>
      <c r="G8" s="10"/>
      <c r="H8" s="10"/>
      <c r="I8" s="10"/>
      <c r="J8" s="10"/>
      <c r="K8" s="10"/>
      <c r="L8" s="10"/>
      <c r="M8" s="10"/>
      <c r="N8" s="15"/>
      <c r="O8" s="14"/>
      <c r="P8" s="13"/>
      <c r="Q8" s="13"/>
      <c r="R8" s="13"/>
    </row>
    <row r="9" spans="2:19" s="12" customFormat="1" ht="24" customHeight="1">
      <c r="B9" s="16" t="s">
        <v>551</v>
      </c>
      <c r="C9" s="10"/>
      <c r="D9" s="10"/>
      <c r="E9" s="10"/>
      <c r="F9" s="10"/>
      <c r="G9" s="10"/>
      <c r="H9" s="10"/>
      <c r="I9" s="10"/>
      <c r="J9" s="10"/>
      <c r="K9" s="10"/>
      <c r="L9" s="10"/>
      <c r="M9" s="10"/>
      <c r="N9" s="15"/>
      <c r="O9" s="14"/>
      <c r="P9" s="13"/>
      <c r="Q9" s="13"/>
      <c r="R9" s="13"/>
    </row>
    <row r="10" spans="2:19" s="12" customFormat="1" ht="24" customHeight="1">
      <c r="B10" s="10" t="s">
        <v>552</v>
      </c>
      <c r="C10" s="10"/>
      <c r="D10" s="10"/>
      <c r="E10" s="10"/>
      <c r="F10" s="10"/>
      <c r="G10" s="10"/>
      <c r="H10" s="10"/>
      <c r="I10" s="10"/>
      <c r="J10" s="10"/>
      <c r="K10" s="10"/>
      <c r="L10" s="10"/>
      <c r="M10" s="10"/>
      <c r="N10" s="15"/>
      <c r="O10" s="14"/>
      <c r="P10" s="13"/>
      <c r="Q10" s="13"/>
      <c r="R10" s="13"/>
    </row>
    <row r="11" spans="2:19" s="12" customFormat="1" ht="24" customHeight="1">
      <c r="B11" s="10" t="s">
        <v>553</v>
      </c>
      <c r="C11" s="10"/>
      <c r="D11" s="10"/>
      <c r="E11" s="10"/>
      <c r="F11" s="10"/>
      <c r="G11" s="10"/>
      <c r="H11" s="10"/>
      <c r="I11" s="10"/>
      <c r="J11" s="10"/>
      <c r="K11" s="10"/>
      <c r="L11" s="10"/>
      <c r="M11" s="10"/>
      <c r="N11" s="10"/>
      <c r="O11" s="14"/>
      <c r="P11" s="13"/>
      <c r="Q11" s="13"/>
      <c r="R11" s="13"/>
    </row>
    <row r="12" spans="2:19" s="12" customFormat="1" ht="24" customHeight="1">
      <c r="B12" s="10" t="s">
        <v>554</v>
      </c>
      <c r="C12" s="10"/>
      <c r="D12" s="10"/>
      <c r="E12" s="10"/>
      <c r="F12" s="10"/>
      <c r="G12" s="10"/>
      <c r="H12" s="10"/>
      <c r="I12" s="10"/>
      <c r="J12" s="10"/>
      <c r="K12" s="10"/>
      <c r="L12" s="10"/>
      <c r="M12" s="10"/>
      <c r="N12" s="10"/>
      <c r="O12" s="14"/>
      <c r="P12" s="13"/>
      <c r="Q12" s="13"/>
      <c r="R12" s="13"/>
    </row>
    <row r="13" spans="2:19" s="12" customFormat="1" ht="24" customHeight="1">
      <c r="B13" s="10" t="s">
        <v>5</v>
      </c>
      <c r="C13" s="10"/>
      <c r="D13" s="10"/>
      <c r="E13" s="10"/>
      <c r="F13" s="10"/>
      <c r="G13" s="10"/>
      <c r="H13" s="10"/>
      <c r="I13" s="10"/>
      <c r="J13" s="10"/>
      <c r="K13" s="10"/>
      <c r="L13" s="10"/>
      <c r="M13" s="10"/>
      <c r="N13" s="10"/>
      <c r="O13" s="14"/>
      <c r="P13" s="13"/>
      <c r="Q13" s="13"/>
      <c r="R13" s="13"/>
    </row>
    <row r="14" spans="2:19" s="12" customFormat="1" ht="24" customHeight="1">
      <c r="B14" s="10" t="s">
        <v>4</v>
      </c>
      <c r="C14" s="10"/>
      <c r="D14" s="10"/>
      <c r="E14" s="10"/>
      <c r="F14" s="10"/>
      <c r="G14" s="10"/>
      <c r="H14" s="10"/>
      <c r="I14" s="10"/>
      <c r="J14" s="10"/>
      <c r="K14" s="10"/>
      <c r="L14" s="10"/>
      <c r="M14" s="10"/>
      <c r="N14" s="10"/>
      <c r="O14" s="14"/>
      <c r="P14" s="13"/>
      <c r="Q14" s="13"/>
      <c r="R14" s="13"/>
    </row>
    <row r="15" spans="2:19" s="12" customFormat="1" ht="24" customHeight="1">
      <c r="B15" s="10" t="s">
        <v>3</v>
      </c>
      <c r="C15" s="10"/>
      <c r="D15" s="10"/>
      <c r="E15" s="10"/>
      <c r="F15" s="10"/>
      <c r="G15" s="10"/>
      <c r="H15" s="10"/>
      <c r="I15" s="10"/>
      <c r="J15" s="10"/>
      <c r="K15" s="10"/>
      <c r="L15" s="10"/>
      <c r="M15" s="10"/>
      <c r="N15" s="15"/>
      <c r="O15" s="14"/>
      <c r="P15" s="13"/>
      <c r="Q15" s="13"/>
      <c r="R15" s="13"/>
    </row>
    <row r="16" spans="2:19" s="12" customFormat="1" ht="24" customHeight="1">
      <c r="B16" s="10" t="s">
        <v>2</v>
      </c>
      <c r="C16" s="10"/>
      <c r="D16" s="10"/>
      <c r="E16" s="10"/>
      <c r="F16" s="10"/>
      <c r="G16" s="10"/>
      <c r="H16" s="10"/>
      <c r="I16" s="10"/>
      <c r="J16" s="10"/>
      <c r="K16" s="10"/>
      <c r="L16" s="10"/>
      <c r="M16" s="10"/>
      <c r="N16" s="10"/>
      <c r="O16" s="14"/>
      <c r="P16" s="13"/>
      <c r="Q16" s="13"/>
      <c r="R16" s="13"/>
    </row>
    <row r="17" spans="2:18" s="5" customFormat="1" ht="24" customHeight="1">
      <c r="B17" s="10" t="s">
        <v>1</v>
      </c>
      <c r="C17" s="10"/>
      <c r="D17" s="11"/>
      <c r="E17" s="11"/>
      <c r="F17" s="11"/>
      <c r="G17" s="11"/>
      <c r="H17" s="11"/>
      <c r="I17" s="11"/>
      <c r="J17" s="11"/>
      <c r="K17" s="11"/>
      <c r="L17" s="11"/>
      <c r="M17" s="11"/>
      <c r="N17" s="11"/>
      <c r="O17" s="8"/>
      <c r="P17" s="7"/>
      <c r="Q17" s="7"/>
      <c r="R17" s="6"/>
    </row>
    <row r="18" spans="2:18" s="5" customFormat="1" ht="24" customHeight="1">
      <c r="B18" s="80" t="s">
        <v>0</v>
      </c>
      <c r="C18" s="10"/>
      <c r="D18" s="7"/>
      <c r="E18" s="7"/>
      <c r="F18" s="7"/>
      <c r="G18" s="7"/>
      <c r="H18" s="7"/>
      <c r="I18" s="7"/>
      <c r="J18" s="9"/>
      <c r="K18" s="9"/>
      <c r="L18" s="7"/>
      <c r="M18" s="7"/>
      <c r="N18" s="7"/>
      <c r="O18" s="8"/>
      <c r="P18" s="7"/>
      <c r="Q18" s="7"/>
      <c r="R18" s="6"/>
    </row>
  </sheetData>
  <mergeCells count="1">
    <mergeCell ref="B1:R1"/>
  </mergeCells>
  <phoneticPr fontId="1"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787354-7A50-4F75-9871-4733D6F30873}">
  <dimension ref="A1:W73"/>
  <sheetViews>
    <sheetView tabSelected="1" zoomScale="85" zoomScaleNormal="85" workbookViewId="0">
      <pane ySplit="3" topLeftCell="A55" activePane="bottomLeft" state="frozen"/>
      <selection activeCell="E1" sqref="E1"/>
      <selection pane="bottomLeft" activeCell="I21" sqref="I21:K21"/>
    </sheetView>
  </sheetViews>
  <sheetFormatPr defaultColWidth="12" defaultRowHeight="16.5"/>
  <cols>
    <col min="1" max="1" width="6.75" customWidth="1"/>
    <col min="2" max="3" width="11.25" style="3" customWidth="1"/>
    <col min="4" max="4" width="9.875" customWidth="1"/>
    <col min="5" max="5" width="20.75" customWidth="1"/>
    <col min="6" max="6" width="25.5" customWidth="1"/>
    <col min="7" max="7" width="8" customWidth="1"/>
    <col min="8" max="8" width="8.125" customWidth="1"/>
    <col min="9" max="11" width="9.25" customWidth="1"/>
    <col min="12" max="12" width="11.125" customWidth="1"/>
    <col min="13" max="14" width="10.375" customWidth="1"/>
    <col min="15" max="16" width="9" customWidth="1"/>
    <col min="17" max="17" width="32.875" style="3" customWidth="1"/>
    <col min="18" max="19" width="41.25" style="2" customWidth="1"/>
    <col min="20" max="20" width="32.625" style="1" customWidth="1"/>
    <col min="21" max="21" width="23.875" style="1" customWidth="1"/>
    <col min="22" max="22" width="18" style="1" customWidth="1"/>
    <col min="23" max="23" width="10.5" customWidth="1"/>
  </cols>
  <sheetData>
    <row r="1" spans="1:23" ht="69" customHeight="1" thickBot="1">
      <c r="A1" s="96" t="s">
        <v>526</v>
      </c>
      <c r="B1" s="96"/>
      <c r="C1" s="96"/>
      <c r="D1" s="96"/>
      <c r="E1" s="96"/>
      <c r="F1" s="96"/>
      <c r="G1" s="96"/>
      <c r="H1" s="96"/>
      <c r="I1" s="96"/>
      <c r="J1" s="96"/>
      <c r="K1" s="96"/>
      <c r="L1" s="96"/>
      <c r="M1" s="96"/>
      <c r="N1" s="96"/>
      <c r="O1" s="96"/>
      <c r="P1" s="96"/>
      <c r="Q1" s="96"/>
      <c r="R1" s="96"/>
      <c r="S1" s="96"/>
      <c r="T1" s="96"/>
      <c r="U1" s="96"/>
      <c r="V1" s="96"/>
    </row>
    <row r="2" spans="1:23" ht="23.25" customHeight="1">
      <c r="A2" s="99" t="s">
        <v>239</v>
      </c>
      <c r="B2" s="94" t="s">
        <v>238</v>
      </c>
      <c r="C2" s="94" t="s">
        <v>306</v>
      </c>
      <c r="D2" s="94" t="s">
        <v>237</v>
      </c>
      <c r="E2" s="94" t="s">
        <v>236</v>
      </c>
      <c r="F2" s="94" t="s">
        <v>235</v>
      </c>
      <c r="G2" s="94" t="s">
        <v>234</v>
      </c>
      <c r="H2" s="94" t="s">
        <v>233</v>
      </c>
      <c r="I2" s="94" t="s">
        <v>232</v>
      </c>
      <c r="J2" s="94"/>
      <c r="K2" s="94"/>
      <c r="L2" s="94"/>
      <c r="M2" s="94"/>
      <c r="N2" s="94"/>
      <c r="O2" s="94" t="s">
        <v>231</v>
      </c>
      <c r="P2" s="94" t="s">
        <v>230</v>
      </c>
      <c r="Q2" s="86" t="s">
        <v>229</v>
      </c>
      <c r="R2" s="97" t="s">
        <v>309</v>
      </c>
      <c r="S2" s="86" t="s">
        <v>326</v>
      </c>
      <c r="T2" s="90" t="s">
        <v>228</v>
      </c>
      <c r="U2" s="90" t="s">
        <v>227</v>
      </c>
      <c r="V2" s="92" t="s">
        <v>226</v>
      </c>
      <c r="W2" s="88" t="s">
        <v>249</v>
      </c>
    </row>
    <row r="3" spans="1:23" s="24" customFormat="1" ht="18.75" customHeight="1" thickBot="1">
      <c r="A3" s="100"/>
      <c r="B3" s="95"/>
      <c r="C3" s="95"/>
      <c r="D3" s="95"/>
      <c r="E3" s="95"/>
      <c r="F3" s="95"/>
      <c r="G3" s="95"/>
      <c r="H3" s="95"/>
      <c r="I3" s="26" t="s">
        <v>225</v>
      </c>
      <c r="J3" s="26" t="s">
        <v>224</v>
      </c>
      <c r="K3" s="26" t="s">
        <v>223</v>
      </c>
      <c r="L3" s="26" t="s">
        <v>248</v>
      </c>
      <c r="M3" s="26" t="s">
        <v>222</v>
      </c>
      <c r="N3" s="26" t="s">
        <v>400</v>
      </c>
      <c r="O3" s="95"/>
      <c r="P3" s="95"/>
      <c r="Q3" s="87"/>
      <c r="R3" s="98"/>
      <c r="S3" s="87"/>
      <c r="T3" s="91"/>
      <c r="U3" s="91"/>
      <c r="V3" s="93"/>
      <c r="W3" s="89"/>
    </row>
    <row r="4" spans="1:23" s="17" customFormat="1" ht="23.25" customHeight="1" thickTop="1">
      <c r="A4" s="45">
        <f t="shared" ref="A4:A67" si="0">ROW()-3</f>
        <v>1</v>
      </c>
      <c r="B4" s="33" t="s">
        <v>13</v>
      </c>
      <c r="C4" s="33" t="s">
        <v>307</v>
      </c>
      <c r="D4" s="34" t="s">
        <v>221</v>
      </c>
      <c r="E4" s="34" t="s">
        <v>220</v>
      </c>
      <c r="F4" s="34" t="s">
        <v>219</v>
      </c>
      <c r="G4" s="51">
        <v>3</v>
      </c>
      <c r="H4" s="51" t="s">
        <v>84</v>
      </c>
      <c r="I4" s="34"/>
      <c r="J4" s="52">
        <v>6.5</v>
      </c>
      <c r="K4" s="34"/>
      <c r="L4" s="34"/>
      <c r="M4" s="34"/>
      <c r="N4" s="34"/>
      <c r="O4" s="35" t="s">
        <v>201</v>
      </c>
      <c r="P4" s="34">
        <v>2</v>
      </c>
      <c r="Q4" s="34" t="s">
        <v>457</v>
      </c>
      <c r="R4" s="53" t="s">
        <v>478</v>
      </c>
      <c r="S4" s="47"/>
      <c r="T4" s="34" t="str">
        <f>VLOOKUP(F4,[1]수정중!$K$4:$X$73,14,0)</f>
        <v>www.acg.edu</v>
      </c>
      <c r="U4" s="47" t="s">
        <v>476</v>
      </c>
      <c r="V4" s="54" t="s">
        <v>477</v>
      </c>
      <c r="W4" s="46"/>
    </row>
    <row r="5" spans="1:23" s="17" customFormat="1" ht="23.25" customHeight="1">
      <c r="A5" s="38">
        <f t="shared" si="0"/>
        <v>2</v>
      </c>
      <c r="B5" s="18" t="s">
        <v>13</v>
      </c>
      <c r="C5" s="18" t="s">
        <v>307</v>
      </c>
      <c r="D5" s="27" t="s">
        <v>218</v>
      </c>
      <c r="E5" s="27" t="s">
        <v>217</v>
      </c>
      <c r="F5" s="27" t="s">
        <v>216</v>
      </c>
      <c r="G5" s="36" t="s">
        <v>516</v>
      </c>
      <c r="H5" s="36" t="s">
        <v>84</v>
      </c>
      <c r="I5" s="27">
        <v>80</v>
      </c>
      <c r="J5" s="20">
        <v>6</v>
      </c>
      <c r="K5" s="27"/>
      <c r="L5" s="27"/>
      <c r="M5" s="27"/>
      <c r="N5" s="27"/>
      <c r="O5" s="27"/>
      <c r="P5" s="27">
        <v>2</v>
      </c>
      <c r="Q5" s="27" t="s">
        <v>530</v>
      </c>
      <c r="R5" s="19" t="s">
        <v>329</v>
      </c>
      <c r="S5" s="27" t="s">
        <v>379</v>
      </c>
      <c r="T5" s="48" t="s">
        <v>378</v>
      </c>
      <c r="U5" s="48" t="s">
        <v>379</v>
      </c>
      <c r="V5" s="56" t="s">
        <v>380</v>
      </c>
      <c r="W5" s="39"/>
    </row>
    <row r="6" spans="1:23" s="17" customFormat="1" ht="23.25" customHeight="1">
      <c r="A6" s="38">
        <f t="shared" si="0"/>
        <v>3</v>
      </c>
      <c r="B6" s="18" t="s">
        <v>13</v>
      </c>
      <c r="C6" s="18" t="s">
        <v>307</v>
      </c>
      <c r="D6" s="27" t="s">
        <v>211</v>
      </c>
      <c r="E6" s="27" t="s">
        <v>213</v>
      </c>
      <c r="F6" s="27" t="s">
        <v>212</v>
      </c>
      <c r="G6" s="36">
        <v>2</v>
      </c>
      <c r="H6" s="36" t="s">
        <v>84</v>
      </c>
      <c r="I6" s="27">
        <v>60</v>
      </c>
      <c r="J6" s="20">
        <v>5</v>
      </c>
      <c r="K6" s="27"/>
      <c r="L6" s="27"/>
      <c r="M6" s="27"/>
      <c r="N6" s="27"/>
      <c r="O6" s="27"/>
      <c r="P6" s="27">
        <v>2</v>
      </c>
      <c r="Q6" s="27" t="s">
        <v>535</v>
      </c>
      <c r="R6" s="19" t="s">
        <v>384</v>
      </c>
      <c r="S6" s="27"/>
      <c r="T6" s="48" t="s">
        <v>383</v>
      </c>
      <c r="U6" s="48" t="s">
        <v>386</v>
      </c>
      <c r="V6" s="32" t="s">
        <v>385</v>
      </c>
      <c r="W6" s="39"/>
    </row>
    <row r="7" spans="1:23" s="17" customFormat="1" ht="23.25" customHeight="1">
      <c r="A7" s="38">
        <f t="shared" si="0"/>
        <v>4</v>
      </c>
      <c r="B7" s="18" t="s">
        <v>13</v>
      </c>
      <c r="C7" s="18" t="s">
        <v>307</v>
      </c>
      <c r="D7" s="27" t="s">
        <v>211</v>
      </c>
      <c r="E7" s="27" t="s">
        <v>210</v>
      </c>
      <c r="F7" s="27" t="s">
        <v>209</v>
      </c>
      <c r="G7" s="36">
        <v>5</v>
      </c>
      <c r="H7" s="36">
        <v>1</v>
      </c>
      <c r="I7" s="27">
        <v>90</v>
      </c>
      <c r="J7" s="20">
        <v>6.5</v>
      </c>
      <c r="K7" s="27"/>
      <c r="L7" s="27"/>
      <c r="M7" s="27"/>
      <c r="N7" s="27"/>
      <c r="O7" s="27"/>
      <c r="P7" s="27">
        <v>2</v>
      </c>
      <c r="Q7" s="34" t="s">
        <v>457</v>
      </c>
      <c r="R7" s="23"/>
      <c r="S7" s="57" t="s">
        <v>482</v>
      </c>
      <c r="T7" s="49" t="s">
        <v>389</v>
      </c>
      <c r="U7" s="49" t="s">
        <v>390</v>
      </c>
      <c r="V7" s="32" t="s">
        <v>483</v>
      </c>
      <c r="W7" s="39"/>
    </row>
    <row r="8" spans="1:23" s="17" customFormat="1" ht="23.25" customHeight="1">
      <c r="A8" s="38">
        <f t="shared" si="0"/>
        <v>5</v>
      </c>
      <c r="B8" s="18" t="s">
        <v>13</v>
      </c>
      <c r="C8" s="18" t="s">
        <v>307</v>
      </c>
      <c r="D8" s="27" t="s">
        <v>206</v>
      </c>
      <c r="E8" s="27" t="s">
        <v>391</v>
      </c>
      <c r="F8" s="27" t="s">
        <v>392</v>
      </c>
      <c r="G8" s="36">
        <v>1</v>
      </c>
      <c r="H8" s="36" t="s">
        <v>84</v>
      </c>
      <c r="I8" s="27">
        <v>80</v>
      </c>
      <c r="J8" s="29" t="s">
        <v>397</v>
      </c>
      <c r="K8" s="27"/>
      <c r="L8" s="27"/>
      <c r="M8" s="22"/>
      <c r="N8" s="22"/>
      <c r="O8" s="27"/>
      <c r="P8" s="27">
        <v>2</v>
      </c>
      <c r="Q8" s="27" t="s">
        <v>393</v>
      </c>
      <c r="R8" s="55" t="s">
        <v>396</v>
      </c>
      <c r="S8" s="27" t="s">
        <v>208</v>
      </c>
      <c r="T8" s="48" t="s">
        <v>394</v>
      </c>
      <c r="U8" s="27" t="s">
        <v>207</v>
      </c>
      <c r="V8" s="32" t="s">
        <v>395</v>
      </c>
      <c r="W8" s="39"/>
    </row>
    <row r="9" spans="1:23" s="17" customFormat="1" ht="23.25" customHeight="1">
      <c r="A9" s="38">
        <f t="shared" si="0"/>
        <v>6</v>
      </c>
      <c r="B9" s="18" t="s">
        <v>13</v>
      </c>
      <c r="C9" s="18" t="s">
        <v>307</v>
      </c>
      <c r="D9" s="27" t="s">
        <v>206</v>
      </c>
      <c r="E9" s="27" t="s">
        <v>205</v>
      </c>
      <c r="F9" s="27" t="s">
        <v>299</v>
      </c>
      <c r="G9" s="36">
        <v>4</v>
      </c>
      <c r="H9" s="36">
        <v>1</v>
      </c>
      <c r="I9" s="58">
        <v>80</v>
      </c>
      <c r="J9" s="58">
        <v>6.5</v>
      </c>
      <c r="K9" s="58" t="s">
        <v>252</v>
      </c>
      <c r="L9" s="27"/>
      <c r="M9" s="27"/>
      <c r="N9" s="27"/>
      <c r="O9" s="27"/>
      <c r="P9" s="27">
        <v>2</v>
      </c>
      <c r="Q9" s="23" t="s">
        <v>199</v>
      </c>
      <c r="R9" s="55"/>
      <c r="S9" s="27"/>
      <c r="T9" s="27" t="s">
        <v>264</v>
      </c>
      <c r="U9" s="27" t="s">
        <v>253</v>
      </c>
      <c r="V9" s="32"/>
      <c r="W9" s="39"/>
    </row>
    <row r="10" spans="1:23" s="17" customFormat="1" ht="36.75" customHeight="1">
      <c r="A10" s="38">
        <f t="shared" si="0"/>
        <v>7</v>
      </c>
      <c r="B10" s="18" t="s">
        <v>13</v>
      </c>
      <c r="C10" s="18" t="s">
        <v>307</v>
      </c>
      <c r="D10" s="27" t="s">
        <v>195</v>
      </c>
      <c r="E10" s="27" t="s">
        <v>204</v>
      </c>
      <c r="F10" s="27" t="s">
        <v>203</v>
      </c>
      <c r="G10" s="36">
        <v>2</v>
      </c>
      <c r="H10" s="36" t="s">
        <v>84</v>
      </c>
      <c r="I10" s="27">
        <v>61</v>
      </c>
      <c r="J10" s="23" t="s">
        <v>202</v>
      </c>
      <c r="K10" s="58">
        <v>600</v>
      </c>
      <c r="L10" s="27"/>
      <c r="M10" s="27"/>
      <c r="N10" s="27"/>
      <c r="O10" s="23" t="s">
        <v>201</v>
      </c>
      <c r="P10" s="27">
        <v>2</v>
      </c>
      <c r="Q10" s="34" t="s">
        <v>457</v>
      </c>
      <c r="R10" s="55" t="s">
        <v>330</v>
      </c>
      <c r="S10" s="23" t="s">
        <v>200</v>
      </c>
      <c r="T10" s="27" t="s">
        <v>198</v>
      </c>
      <c r="U10" s="27" t="s">
        <v>197</v>
      </c>
      <c r="V10" s="32" t="s">
        <v>196</v>
      </c>
      <c r="W10" s="39"/>
    </row>
    <row r="11" spans="1:23" s="17" customFormat="1" ht="24" customHeight="1">
      <c r="A11" s="38">
        <f t="shared" si="0"/>
        <v>8</v>
      </c>
      <c r="B11" s="18" t="s">
        <v>119</v>
      </c>
      <c r="C11" s="18" t="s">
        <v>307</v>
      </c>
      <c r="D11" s="27" t="s">
        <v>194</v>
      </c>
      <c r="E11" s="27" t="s">
        <v>193</v>
      </c>
      <c r="F11" s="27" t="s">
        <v>192</v>
      </c>
      <c r="G11" s="36">
        <v>3</v>
      </c>
      <c r="H11" s="36" t="s">
        <v>9</v>
      </c>
      <c r="I11" s="27">
        <v>72</v>
      </c>
      <c r="J11" s="27">
        <v>5.5</v>
      </c>
      <c r="K11" s="27">
        <v>785</v>
      </c>
      <c r="L11" s="27"/>
      <c r="M11" s="27"/>
      <c r="N11" s="27"/>
      <c r="O11" s="27"/>
      <c r="P11" s="27">
        <v>2</v>
      </c>
      <c r="Q11" s="23" t="s">
        <v>199</v>
      </c>
      <c r="R11" s="55"/>
      <c r="S11" s="27"/>
      <c r="T11" s="27" t="s">
        <v>191</v>
      </c>
      <c r="U11" s="27" t="s">
        <v>190</v>
      </c>
      <c r="V11" s="59" t="s">
        <v>189</v>
      </c>
      <c r="W11" s="39"/>
    </row>
    <row r="12" spans="1:23" s="17" customFormat="1" ht="23.25" customHeight="1">
      <c r="A12" s="38">
        <f t="shared" si="0"/>
        <v>9</v>
      </c>
      <c r="B12" s="18" t="s">
        <v>13</v>
      </c>
      <c r="C12" s="18" t="s">
        <v>307</v>
      </c>
      <c r="D12" s="27" t="s">
        <v>188</v>
      </c>
      <c r="E12" s="27" t="s">
        <v>187</v>
      </c>
      <c r="F12" s="27" t="s">
        <v>186</v>
      </c>
      <c r="G12" s="36">
        <v>4</v>
      </c>
      <c r="H12" s="36" t="s">
        <v>9</v>
      </c>
      <c r="I12" s="27">
        <v>79</v>
      </c>
      <c r="J12" s="20">
        <v>6</v>
      </c>
      <c r="K12" s="27">
        <v>690</v>
      </c>
      <c r="L12" s="27"/>
      <c r="M12" s="27"/>
      <c r="N12" s="27"/>
      <c r="O12" s="27">
        <v>3.4</v>
      </c>
      <c r="P12" s="27">
        <v>2</v>
      </c>
      <c r="Q12" s="27" t="s">
        <v>452</v>
      </c>
      <c r="R12" s="55" t="s">
        <v>524</v>
      </c>
      <c r="S12" s="48" t="s">
        <v>185</v>
      </c>
      <c r="T12" s="27" t="s">
        <v>184</v>
      </c>
      <c r="U12" s="48" t="s">
        <v>453</v>
      </c>
      <c r="V12" s="32" t="s">
        <v>439</v>
      </c>
      <c r="W12" s="39"/>
    </row>
    <row r="13" spans="1:23" s="17" customFormat="1" ht="23.25" customHeight="1">
      <c r="A13" s="38">
        <f t="shared" si="0"/>
        <v>10</v>
      </c>
      <c r="B13" s="18" t="s">
        <v>13</v>
      </c>
      <c r="C13" s="18" t="s">
        <v>307</v>
      </c>
      <c r="D13" s="27" t="s">
        <v>181</v>
      </c>
      <c r="E13" s="27" t="s">
        <v>183</v>
      </c>
      <c r="F13" s="27" t="s">
        <v>182</v>
      </c>
      <c r="G13" s="36">
        <v>5</v>
      </c>
      <c r="H13" s="36" t="s">
        <v>84</v>
      </c>
      <c r="I13" s="27" t="s">
        <v>401</v>
      </c>
      <c r="J13" s="20" t="s">
        <v>402</v>
      </c>
      <c r="K13" s="27"/>
      <c r="L13" s="27"/>
      <c r="M13" s="27"/>
      <c r="N13" s="27" t="s">
        <v>403</v>
      </c>
      <c r="O13" s="27">
        <v>2.9</v>
      </c>
      <c r="P13" s="27">
        <v>2</v>
      </c>
      <c r="Q13" s="34" t="s">
        <v>457</v>
      </c>
      <c r="R13" s="19" t="s">
        <v>531</v>
      </c>
      <c r="S13" s="27"/>
      <c r="T13" s="27" t="s">
        <v>398</v>
      </c>
      <c r="U13" s="27" t="s">
        <v>398</v>
      </c>
      <c r="V13" s="32" t="s">
        <v>399</v>
      </c>
      <c r="W13" s="39"/>
    </row>
    <row r="14" spans="1:23" s="17" customFormat="1" ht="23.25" customHeight="1">
      <c r="A14" s="38">
        <f t="shared" si="0"/>
        <v>11</v>
      </c>
      <c r="B14" s="18" t="s">
        <v>13</v>
      </c>
      <c r="C14" s="18" t="s">
        <v>307</v>
      </c>
      <c r="D14" s="27" t="s">
        <v>181</v>
      </c>
      <c r="E14" s="27" t="s">
        <v>180</v>
      </c>
      <c r="F14" s="27" t="s">
        <v>179</v>
      </c>
      <c r="G14" s="36">
        <v>5</v>
      </c>
      <c r="H14" s="36" t="s">
        <v>84</v>
      </c>
      <c r="I14" s="27">
        <v>80</v>
      </c>
      <c r="J14" s="20">
        <v>6.5</v>
      </c>
      <c r="K14" s="27">
        <v>650</v>
      </c>
      <c r="L14" s="27"/>
      <c r="M14" s="27"/>
      <c r="N14" s="27"/>
      <c r="O14" s="27"/>
      <c r="P14" s="27">
        <v>2</v>
      </c>
      <c r="Q14" s="27" t="s">
        <v>52</v>
      </c>
      <c r="R14" s="55" t="s">
        <v>513</v>
      </c>
      <c r="S14" s="27" t="s">
        <v>178</v>
      </c>
      <c r="T14" s="27" t="s">
        <v>177</v>
      </c>
      <c r="U14" s="48" t="s">
        <v>514</v>
      </c>
      <c r="V14" s="32" t="s">
        <v>515</v>
      </c>
      <c r="W14" s="39"/>
    </row>
    <row r="15" spans="1:23" s="17" customFormat="1" ht="23.25" customHeight="1">
      <c r="A15" s="38">
        <f t="shared" si="0"/>
        <v>12</v>
      </c>
      <c r="B15" s="18" t="s">
        <v>13</v>
      </c>
      <c r="C15" s="18" t="s">
        <v>307</v>
      </c>
      <c r="D15" s="27" t="s">
        <v>153</v>
      </c>
      <c r="E15" s="27" t="s">
        <v>176</v>
      </c>
      <c r="F15" s="27" t="s">
        <v>175</v>
      </c>
      <c r="G15" s="36">
        <v>2</v>
      </c>
      <c r="H15" s="36" t="s">
        <v>9</v>
      </c>
      <c r="I15" s="27">
        <v>70</v>
      </c>
      <c r="J15" s="20">
        <v>6</v>
      </c>
      <c r="K15" s="27"/>
      <c r="L15" s="27"/>
      <c r="M15" s="27"/>
      <c r="N15" s="27"/>
      <c r="O15" s="27">
        <v>2.5</v>
      </c>
      <c r="P15" s="27">
        <v>2</v>
      </c>
      <c r="Q15" s="23" t="s">
        <v>199</v>
      </c>
      <c r="R15" s="55" t="s">
        <v>408</v>
      </c>
      <c r="S15" s="48" t="s">
        <v>404</v>
      </c>
      <c r="T15" s="49" t="s">
        <v>405</v>
      </c>
      <c r="U15" s="49" t="s">
        <v>406</v>
      </c>
      <c r="V15" s="32" t="s">
        <v>407</v>
      </c>
      <c r="W15" s="39"/>
    </row>
    <row r="16" spans="1:23" s="17" customFormat="1" ht="23.25" customHeight="1">
      <c r="A16" s="38">
        <f t="shared" si="0"/>
        <v>13</v>
      </c>
      <c r="B16" s="18" t="s">
        <v>13</v>
      </c>
      <c r="C16" s="18" t="s">
        <v>307</v>
      </c>
      <c r="D16" s="27" t="s">
        <v>160</v>
      </c>
      <c r="E16" s="27" t="s">
        <v>174</v>
      </c>
      <c r="F16" s="27" t="s">
        <v>173</v>
      </c>
      <c r="G16" s="36">
        <v>10</v>
      </c>
      <c r="H16" s="36" t="s">
        <v>9</v>
      </c>
      <c r="I16" s="27">
        <v>61</v>
      </c>
      <c r="J16" s="20">
        <v>5.5</v>
      </c>
      <c r="K16" s="27"/>
      <c r="L16" s="27"/>
      <c r="M16" s="27"/>
      <c r="N16" s="27"/>
      <c r="O16" s="27" t="s">
        <v>172</v>
      </c>
      <c r="P16" s="27">
        <v>2</v>
      </c>
      <c r="Q16" s="27"/>
      <c r="R16" s="55" t="s">
        <v>537</v>
      </c>
      <c r="S16" s="27"/>
      <c r="T16" s="27" t="s">
        <v>265</v>
      </c>
      <c r="U16" s="27"/>
      <c r="V16" s="32" t="s">
        <v>171</v>
      </c>
      <c r="W16" s="39"/>
    </row>
    <row r="17" spans="1:23" s="17" customFormat="1" ht="23.25" customHeight="1">
      <c r="A17" s="38">
        <f t="shared" si="0"/>
        <v>14</v>
      </c>
      <c r="B17" s="18" t="s">
        <v>13</v>
      </c>
      <c r="C17" s="18" t="s">
        <v>307</v>
      </c>
      <c r="D17" s="27" t="s">
        <v>153</v>
      </c>
      <c r="E17" s="27" t="s">
        <v>170</v>
      </c>
      <c r="F17" s="27" t="s">
        <v>169</v>
      </c>
      <c r="G17" s="36">
        <v>2</v>
      </c>
      <c r="H17" s="36">
        <v>1</v>
      </c>
      <c r="I17" s="27">
        <v>79</v>
      </c>
      <c r="J17" s="20">
        <v>6</v>
      </c>
      <c r="K17" s="27"/>
      <c r="L17" s="27"/>
      <c r="M17" s="27"/>
      <c r="N17" s="27"/>
      <c r="O17" s="27">
        <v>2.2999999999999998</v>
      </c>
      <c r="P17" s="27">
        <v>2</v>
      </c>
      <c r="Q17" s="23" t="s">
        <v>199</v>
      </c>
      <c r="R17" s="55"/>
      <c r="S17" s="27" t="s">
        <v>168</v>
      </c>
      <c r="T17" s="27" t="s">
        <v>266</v>
      </c>
      <c r="U17" s="27" t="s">
        <v>254</v>
      </c>
      <c r="V17" s="32" t="s">
        <v>167</v>
      </c>
      <c r="W17" s="39"/>
    </row>
    <row r="18" spans="1:23" s="17" customFormat="1" ht="23.25" customHeight="1">
      <c r="A18" s="38">
        <f t="shared" si="0"/>
        <v>15</v>
      </c>
      <c r="B18" s="18" t="s">
        <v>13</v>
      </c>
      <c r="C18" s="18" t="s">
        <v>307</v>
      </c>
      <c r="D18" s="27" t="s">
        <v>160</v>
      </c>
      <c r="E18" s="27" t="s">
        <v>166</v>
      </c>
      <c r="F18" s="27" t="s">
        <v>165</v>
      </c>
      <c r="G18" s="36">
        <v>5</v>
      </c>
      <c r="H18" s="36" t="s">
        <v>84</v>
      </c>
      <c r="I18" s="27">
        <v>79</v>
      </c>
      <c r="J18" s="20">
        <v>6.5</v>
      </c>
      <c r="K18" s="27">
        <v>900</v>
      </c>
      <c r="L18" s="27"/>
      <c r="M18" s="27"/>
      <c r="N18" s="27"/>
      <c r="O18" s="27">
        <v>3.4</v>
      </c>
      <c r="P18" s="27">
        <v>2</v>
      </c>
      <c r="Q18" s="34" t="s">
        <v>457</v>
      </c>
      <c r="R18" s="55" t="s">
        <v>331</v>
      </c>
      <c r="S18" s="27" t="s">
        <v>164</v>
      </c>
      <c r="T18" s="27" t="s">
        <v>163</v>
      </c>
      <c r="U18" s="27" t="s">
        <v>162</v>
      </c>
      <c r="V18" s="32" t="s">
        <v>161</v>
      </c>
      <c r="W18" s="39"/>
    </row>
    <row r="19" spans="1:23" s="17" customFormat="1" ht="23.25" customHeight="1">
      <c r="A19" s="38">
        <f t="shared" si="0"/>
        <v>16</v>
      </c>
      <c r="B19" s="18" t="s">
        <v>13</v>
      </c>
      <c r="C19" s="18" t="s">
        <v>307</v>
      </c>
      <c r="D19" s="27" t="s">
        <v>160</v>
      </c>
      <c r="E19" s="27" t="s">
        <v>159</v>
      </c>
      <c r="F19" s="27" t="s">
        <v>158</v>
      </c>
      <c r="G19" s="36">
        <v>2</v>
      </c>
      <c r="H19" s="36" t="s">
        <v>9</v>
      </c>
      <c r="I19" s="27">
        <v>79</v>
      </c>
      <c r="J19" s="20">
        <v>6.5</v>
      </c>
      <c r="K19" s="27"/>
      <c r="L19" s="27"/>
      <c r="M19" s="27"/>
      <c r="N19" s="27"/>
      <c r="O19" s="27">
        <v>2.9</v>
      </c>
      <c r="P19" s="27">
        <v>2</v>
      </c>
      <c r="Q19" s="34" t="s">
        <v>457</v>
      </c>
      <c r="R19" s="55" t="s">
        <v>332</v>
      </c>
      <c r="S19" s="27" t="s">
        <v>157</v>
      </c>
      <c r="T19" s="27" t="s">
        <v>156</v>
      </c>
      <c r="U19" s="27" t="s">
        <v>155</v>
      </c>
      <c r="V19" s="32" t="s">
        <v>154</v>
      </c>
      <c r="W19" s="39"/>
    </row>
    <row r="20" spans="1:23" s="30" customFormat="1" ht="24" customHeight="1">
      <c r="A20" s="38">
        <f t="shared" si="0"/>
        <v>17</v>
      </c>
      <c r="B20" s="18" t="s">
        <v>119</v>
      </c>
      <c r="C20" s="18" t="s">
        <v>307</v>
      </c>
      <c r="D20" s="27" t="s">
        <v>153</v>
      </c>
      <c r="E20" s="27" t="s">
        <v>152</v>
      </c>
      <c r="F20" s="27" t="s">
        <v>151</v>
      </c>
      <c r="G20" s="36">
        <v>1</v>
      </c>
      <c r="H20" s="36">
        <v>1</v>
      </c>
      <c r="I20" s="27">
        <v>69</v>
      </c>
      <c r="J20" s="20">
        <v>6</v>
      </c>
      <c r="K20" s="27"/>
      <c r="L20" s="27"/>
      <c r="M20" s="27"/>
      <c r="N20" s="27"/>
      <c r="O20" s="20">
        <v>2.9</v>
      </c>
      <c r="P20" s="27">
        <v>2</v>
      </c>
      <c r="Q20" s="23" t="s">
        <v>199</v>
      </c>
      <c r="R20" s="55"/>
      <c r="S20" s="20"/>
      <c r="T20" s="27" t="s">
        <v>305</v>
      </c>
      <c r="U20" s="27" t="s">
        <v>304</v>
      </c>
      <c r="V20" s="32" t="s">
        <v>150</v>
      </c>
      <c r="W20" s="60"/>
    </row>
    <row r="21" spans="1:23" s="30" customFormat="1" ht="24" customHeight="1">
      <c r="A21" s="38">
        <f t="shared" si="0"/>
        <v>18</v>
      </c>
      <c r="B21" s="18" t="s">
        <v>13</v>
      </c>
      <c r="C21" s="18" t="s">
        <v>307</v>
      </c>
      <c r="D21" s="27" t="s">
        <v>149</v>
      </c>
      <c r="E21" s="27" t="s">
        <v>148</v>
      </c>
      <c r="F21" s="27" t="s">
        <v>147</v>
      </c>
      <c r="G21" s="36">
        <v>5</v>
      </c>
      <c r="H21" s="36">
        <v>1</v>
      </c>
      <c r="I21" s="85" t="s">
        <v>98</v>
      </c>
      <c r="J21" s="85"/>
      <c r="K21" s="85"/>
      <c r="L21" s="27"/>
      <c r="M21" s="22"/>
      <c r="N21" s="22"/>
      <c r="O21" s="27"/>
      <c r="P21" s="27">
        <v>2</v>
      </c>
      <c r="Q21" s="23" t="s">
        <v>199</v>
      </c>
      <c r="R21" s="55"/>
      <c r="S21" s="27" t="s">
        <v>146</v>
      </c>
      <c r="T21" s="27" t="s">
        <v>267</v>
      </c>
      <c r="U21" s="27" t="s">
        <v>255</v>
      </c>
      <c r="V21" s="32" t="s">
        <v>145</v>
      </c>
      <c r="W21" s="39"/>
    </row>
    <row r="22" spans="1:23" s="30" customFormat="1" ht="24" customHeight="1">
      <c r="A22" s="38">
        <f t="shared" si="0"/>
        <v>19</v>
      </c>
      <c r="B22" s="18" t="s">
        <v>13</v>
      </c>
      <c r="C22" s="18" t="s">
        <v>307</v>
      </c>
      <c r="D22" s="27" t="s">
        <v>142</v>
      </c>
      <c r="E22" s="27" t="s">
        <v>144</v>
      </c>
      <c r="F22" s="27" t="s">
        <v>143</v>
      </c>
      <c r="G22" s="36">
        <v>3</v>
      </c>
      <c r="H22" s="36" t="s">
        <v>84</v>
      </c>
      <c r="I22" s="27"/>
      <c r="J22" s="20" t="s">
        <v>518</v>
      </c>
      <c r="K22" s="27"/>
      <c r="L22" s="27"/>
      <c r="M22" s="27"/>
      <c r="N22" s="27"/>
      <c r="O22" s="27"/>
      <c r="P22" s="27">
        <v>2</v>
      </c>
      <c r="Q22" s="23" t="s">
        <v>199</v>
      </c>
      <c r="R22" s="55"/>
      <c r="S22" s="27"/>
      <c r="T22" s="27" t="s">
        <v>268</v>
      </c>
      <c r="U22" s="27"/>
      <c r="V22" s="32"/>
      <c r="W22" s="39"/>
    </row>
    <row r="23" spans="1:23" s="17" customFormat="1" ht="23.25" customHeight="1">
      <c r="A23" s="38">
        <f t="shared" si="0"/>
        <v>20</v>
      </c>
      <c r="B23" s="18" t="s">
        <v>13</v>
      </c>
      <c r="C23" s="18" t="s">
        <v>307</v>
      </c>
      <c r="D23" s="27" t="s">
        <v>142</v>
      </c>
      <c r="E23" s="27" t="s">
        <v>141</v>
      </c>
      <c r="F23" s="27" t="s">
        <v>300</v>
      </c>
      <c r="G23" s="36">
        <v>5</v>
      </c>
      <c r="H23" s="36" t="s">
        <v>84</v>
      </c>
      <c r="I23" s="27"/>
      <c r="J23" s="20">
        <v>6</v>
      </c>
      <c r="K23" s="27">
        <v>650</v>
      </c>
      <c r="L23" s="27"/>
      <c r="M23" s="27"/>
      <c r="N23" s="27"/>
      <c r="O23" s="27"/>
      <c r="P23" s="27">
        <v>2</v>
      </c>
      <c r="Q23" s="34" t="s">
        <v>457</v>
      </c>
      <c r="R23" s="55" t="s">
        <v>412</v>
      </c>
      <c r="S23" s="27"/>
      <c r="T23" s="48" t="s">
        <v>409</v>
      </c>
      <c r="U23" s="49" t="s">
        <v>410</v>
      </c>
      <c r="V23" s="32" t="s">
        <v>411</v>
      </c>
      <c r="W23" s="39"/>
    </row>
    <row r="24" spans="1:23" s="17" customFormat="1" ht="23.25" customHeight="1">
      <c r="A24" s="38">
        <f t="shared" si="0"/>
        <v>21</v>
      </c>
      <c r="B24" s="18" t="s">
        <v>13</v>
      </c>
      <c r="C24" s="18" t="s">
        <v>307</v>
      </c>
      <c r="D24" s="27" t="s">
        <v>140</v>
      </c>
      <c r="E24" s="27" t="s">
        <v>352</v>
      </c>
      <c r="F24" s="27" t="s">
        <v>139</v>
      </c>
      <c r="G24" s="36">
        <v>5</v>
      </c>
      <c r="H24" s="36">
        <v>1</v>
      </c>
      <c r="I24" s="85" t="s">
        <v>98</v>
      </c>
      <c r="J24" s="85"/>
      <c r="K24" s="27"/>
      <c r="L24" s="27"/>
      <c r="M24" s="22"/>
      <c r="N24" s="22"/>
      <c r="O24" s="27"/>
      <c r="P24" s="27">
        <v>2</v>
      </c>
      <c r="Q24" s="27" t="s">
        <v>138</v>
      </c>
      <c r="R24" s="19" t="s">
        <v>333</v>
      </c>
      <c r="S24" s="27" t="s">
        <v>137</v>
      </c>
      <c r="T24" s="27" t="s">
        <v>269</v>
      </c>
      <c r="U24" s="27"/>
      <c r="V24" s="32"/>
      <c r="W24" s="39"/>
    </row>
    <row r="25" spans="1:23" s="17" customFormat="1" ht="23.25" customHeight="1">
      <c r="A25" s="38">
        <f t="shared" si="0"/>
        <v>22</v>
      </c>
      <c r="B25" s="18" t="s">
        <v>13</v>
      </c>
      <c r="C25" s="18" t="s">
        <v>307</v>
      </c>
      <c r="D25" s="27" t="s">
        <v>136</v>
      </c>
      <c r="E25" s="27" t="s">
        <v>135</v>
      </c>
      <c r="F25" s="27" t="s">
        <v>134</v>
      </c>
      <c r="G25" s="36">
        <v>3</v>
      </c>
      <c r="H25" s="36" t="s">
        <v>9</v>
      </c>
      <c r="I25" s="85" t="s">
        <v>98</v>
      </c>
      <c r="J25" s="85"/>
      <c r="K25" s="85"/>
      <c r="L25" s="27"/>
      <c r="M25" s="22"/>
      <c r="N25" s="22"/>
      <c r="O25" s="27"/>
      <c r="P25" s="27">
        <v>2</v>
      </c>
      <c r="Q25" s="34" t="s">
        <v>457</v>
      </c>
      <c r="R25" s="55" t="s">
        <v>458</v>
      </c>
      <c r="S25" s="48" t="s">
        <v>133</v>
      </c>
      <c r="T25" s="27" t="s">
        <v>132</v>
      </c>
      <c r="U25" s="48" t="s">
        <v>456</v>
      </c>
      <c r="V25" s="32" t="s">
        <v>459</v>
      </c>
      <c r="W25" s="39"/>
    </row>
    <row r="26" spans="1:23" s="17" customFormat="1" ht="23.25" customHeight="1">
      <c r="A26" s="38">
        <f t="shared" si="0"/>
        <v>23</v>
      </c>
      <c r="B26" s="18" t="s">
        <v>13</v>
      </c>
      <c r="C26" s="18" t="s">
        <v>307</v>
      </c>
      <c r="D26" s="27" t="s">
        <v>118</v>
      </c>
      <c r="E26" s="27" t="s">
        <v>131</v>
      </c>
      <c r="F26" s="27" t="s">
        <v>130</v>
      </c>
      <c r="G26" s="36">
        <v>2</v>
      </c>
      <c r="H26" s="36">
        <v>1</v>
      </c>
      <c r="I26" s="85" t="s">
        <v>413</v>
      </c>
      <c r="J26" s="85"/>
      <c r="K26" s="27"/>
      <c r="L26" s="27"/>
      <c r="M26" s="22"/>
      <c r="N26" s="27" t="s">
        <v>414</v>
      </c>
      <c r="O26" s="27"/>
      <c r="P26" s="27">
        <v>2</v>
      </c>
      <c r="Q26" s="34" t="s">
        <v>457</v>
      </c>
      <c r="R26" s="55" t="s">
        <v>415</v>
      </c>
      <c r="S26" s="48" t="s">
        <v>129</v>
      </c>
      <c r="T26" s="27" t="s">
        <v>128</v>
      </c>
      <c r="U26" s="27" t="s">
        <v>127</v>
      </c>
      <c r="V26" s="32" t="s">
        <v>416</v>
      </c>
      <c r="W26" s="39"/>
    </row>
    <row r="27" spans="1:23" s="17" customFormat="1" ht="23.25" customHeight="1">
      <c r="A27" s="38">
        <f t="shared" si="0"/>
        <v>24</v>
      </c>
      <c r="B27" s="18" t="s">
        <v>13</v>
      </c>
      <c r="C27" s="18" t="s">
        <v>307</v>
      </c>
      <c r="D27" s="27" t="s">
        <v>126</v>
      </c>
      <c r="E27" s="27" t="s">
        <v>125</v>
      </c>
      <c r="F27" s="27" t="s">
        <v>124</v>
      </c>
      <c r="G27" s="36">
        <v>3</v>
      </c>
      <c r="H27" s="36" t="s">
        <v>9</v>
      </c>
      <c r="I27" s="85" t="s">
        <v>117</v>
      </c>
      <c r="J27" s="85"/>
      <c r="K27" s="85"/>
      <c r="L27" s="27"/>
      <c r="M27" s="22"/>
      <c r="N27" s="22"/>
      <c r="O27" s="27"/>
      <c r="P27" s="27">
        <v>4</v>
      </c>
      <c r="Q27" s="23" t="s">
        <v>199</v>
      </c>
      <c r="R27" s="55"/>
      <c r="S27" s="27" t="s">
        <v>123</v>
      </c>
      <c r="T27" s="27" t="s">
        <v>122</v>
      </c>
      <c r="U27" s="27" t="s">
        <v>121</v>
      </c>
      <c r="V27" s="32" t="s">
        <v>120</v>
      </c>
      <c r="W27" s="39"/>
    </row>
    <row r="28" spans="1:23" s="17" customFormat="1" ht="23.25" customHeight="1">
      <c r="A28" s="38">
        <f t="shared" si="0"/>
        <v>25</v>
      </c>
      <c r="B28" s="18" t="s">
        <v>13</v>
      </c>
      <c r="C28" s="18" t="s">
        <v>307</v>
      </c>
      <c r="D28" s="27" t="s">
        <v>126</v>
      </c>
      <c r="E28" s="27" t="s">
        <v>297</v>
      </c>
      <c r="F28" s="27" t="s">
        <v>298</v>
      </c>
      <c r="G28" s="36">
        <v>2</v>
      </c>
      <c r="H28" s="36" t="s">
        <v>9</v>
      </c>
      <c r="I28" s="85" t="s">
        <v>413</v>
      </c>
      <c r="J28" s="85"/>
      <c r="K28" s="22"/>
      <c r="L28" s="27"/>
      <c r="M28" s="22"/>
      <c r="N28" s="27" t="s">
        <v>414</v>
      </c>
      <c r="O28" s="27"/>
      <c r="P28" s="27">
        <v>2</v>
      </c>
      <c r="Q28" s="27" t="s">
        <v>417</v>
      </c>
      <c r="R28" s="55"/>
      <c r="S28" s="27"/>
      <c r="T28" s="27" t="s">
        <v>310</v>
      </c>
      <c r="U28" s="27" t="s">
        <v>311</v>
      </c>
      <c r="V28" s="32" t="s">
        <v>418</v>
      </c>
      <c r="W28" s="39"/>
    </row>
    <row r="29" spans="1:23" s="17" customFormat="1" ht="35.25" customHeight="1">
      <c r="A29" s="38">
        <f t="shared" si="0"/>
        <v>26</v>
      </c>
      <c r="B29" s="18" t="s">
        <v>13</v>
      </c>
      <c r="C29" s="18" t="s">
        <v>307</v>
      </c>
      <c r="D29" s="27" t="s">
        <v>116</v>
      </c>
      <c r="E29" s="27" t="s">
        <v>115</v>
      </c>
      <c r="F29" s="27" t="s">
        <v>114</v>
      </c>
      <c r="G29" s="36">
        <v>2</v>
      </c>
      <c r="H29" s="36" t="s">
        <v>9</v>
      </c>
      <c r="I29" s="81">
        <v>80</v>
      </c>
      <c r="J29" s="20">
        <v>6</v>
      </c>
      <c r="K29" s="27"/>
      <c r="L29" s="27"/>
      <c r="M29" s="27"/>
      <c r="N29" s="27"/>
      <c r="O29" s="27"/>
      <c r="P29" s="27">
        <v>2</v>
      </c>
      <c r="Q29" s="34" t="s">
        <v>457</v>
      </c>
      <c r="R29" s="55" t="s">
        <v>462</v>
      </c>
      <c r="S29" s="27"/>
      <c r="T29" s="27" t="s">
        <v>113</v>
      </c>
      <c r="U29" s="48" t="s">
        <v>460</v>
      </c>
      <c r="V29" s="32" t="s">
        <v>461</v>
      </c>
      <c r="W29" s="39"/>
    </row>
    <row r="30" spans="1:23" s="17" customFormat="1" ht="35.25" customHeight="1">
      <c r="A30" s="38">
        <f t="shared" si="0"/>
        <v>27</v>
      </c>
      <c r="B30" s="18" t="s">
        <v>13</v>
      </c>
      <c r="C30" s="18" t="s">
        <v>307</v>
      </c>
      <c r="D30" s="27" t="s">
        <v>116</v>
      </c>
      <c r="E30" s="27" t="s">
        <v>341</v>
      </c>
      <c r="F30" s="27" t="s">
        <v>342</v>
      </c>
      <c r="G30" s="36">
        <v>2</v>
      </c>
      <c r="H30" s="36">
        <v>1</v>
      </c>
      <c r="I30" s="85" t="s">
        <v>98</v>
      </c>
      <c r="J30" s="85"/>
      <c r="K30" s="27"/>
      <c r="L30" s="27"/>
      <c r="M30" s="27"/>
      <c r="N30" s="27"/>
      <c r="O30" s="27"/>
      <c r="P30" s="27"/>
      <c r="Q30" s="23" t="s">
        <v>199</v>
      </c>
      <c r="R30" s="19" t="s">
        <v>419</v>
      </c>
      <c r="S30" s="27"/>
      <c r="T30" s="48" t="s">
        <v>420</v>
      </c>
      <c r="U30" s="49" t="s">
        <v>421</v>
      </c>
      <c r="V30" s="32" t="s">
        <v>422</v>
      </c>
      <c r="W30" s="39"/>
    </row>
    <row r="31" spans="1:23" s="17" customFormat="1" ht="23.25" customHeight="1">
      <c r="A31" s="38">
        <f t="shared" si="0"/>
        <v>28</v>
      </c>
      <c r="B31" s="18" t="s">
        <v>13</v>
      </c>
      <c r="C31" s="18" t="s">
        <v>307</v>
      </c>
      <c r="D31" s="27" t="s">
        <v>109</v>
      </c>
      <c r="E31" s="27" t="s">
        <v>112</v>
      </c>
      <c r="F31" s="27" t="s">
        <v>111</v>
      </c>
      <c r="G31" s="36">
        <v>2</v>
      </c>
      <c r="H31" s="36">
        <v>1</v>
      </c>
      <c r="I31" s="27"/>
      <c r="J31" s="20" t="s">
        <v>519</v>
      </c>
      <c r="K31" s="27"/>
      <c r="L31" s="27"/>
      <c r="M31" s="27"/>
      <c r="N31" s="27"/>
      <c r="O31" s="27">
        <v>3.4</v>
      </c>
      <c r="P31" s="27">
        <v>4</v>
      </c>
      <c r="Q31" s="27" t="s">
        <v>423</v>
      </c>
      <c r="R31" s="19" t="s">
        <v>538</v>
      </c>
      <c r="S31" s="48" t="s">
        <v>110</v>
      </c>
      <c r="T31" s="27" t="s">
        <v>270</v>
      </c>
      <c r="U31" s="27" t="s">
        <v>296</v>
      </c>
      <c r="V31" s="32" t="s">
        <v>424</v>
      </c>
      <c r="W31" s="39"/>
    </row>
    <row r="32" spans="1:23" s="17" customFormat="1" ht="23.25" customHeight="1">
      <c r="A32" s="38">
        <f t="shared" si="0"/>
        <v>29</v>
      </c>
      <c r="B32" s="18" t="s">
        <v>13</v>
      </c>
      <c r="C32" s="18" t="s">
        <v>307</v>
      </c>
      <c r="D32" s="27" t="s">
        <v>108</v>
      </c>
      <c r="E32" s="27" t="s">
        <v>107</v>
      </c>
      <c r="F32" s="27" t="s">
        <v>106</v>
      </c>
      <c r="G32" s="36">
        <v>2</v>
      </c>
      <c r="H32" s="36" t="s">
        <v>9</v>
      </c>
      <c r="I32" s="85" t="s">
        <v>98</v>
      </c>
      <c r="J32" s="85"/>
      <c r="K32" s="58"/>
      <c r="L32" s="27"/>
      <c r="M32" s="27"/>
      <c r="N32" s="27"/>
      <c r="O32" s="27">
        <v>3.1</v>
      </c>
      <c r="P32" s="27">
        <v>2</v>
      </c>
      <c r="Q32" s="23" t="s">
        <v>199</v>
      </c>
      <c r="R32" s="55" t="s">
        <v>454</v>
      </c>
      <c r="S32" s="48"/>
      <c r="T32" s="27" t="s">
        <v>105</v>
      </c>
      <c r="U32" s="48"/>
      <c r="V32" s="32" t="s">
        <v>455</v>
      </c>
      <c r="W32" s="39"/>
    </row>
    <row r="33" spans="1:23" s="17" customFormat="1" ht="23.25" customHeight="1">
      <c r="A33" s="38">
        <f t="shared" si="0"/>
        <v>30</v>
      </c>
      <c r="B33" s="18" t="s">
        <v>13</v>
      </c>
      <c r="C33" s="18" t="s">
        <v>307</v>
      </c>
      <c r="D33" s="27" t="s">
        <v>215</v>
      </c>
      <c r="E33" s="27" t="s">
        <v>214</v>
      </c>
      <c r="F33" s="27" t="s">
        <v>301</v>
      </c>
      <c r="G33" s="36">
        <v>2</v>
      </c>
      <c r="H33" s="36">
        <v>1</v>
      </c>
      <c r="I33" s="27">
        <v>80</v>
      </c>
      <c r="J33" s="20">
        <v>6</v>
      </c>
      <c r="K33" s="27"/>
      <c r="L33" s="27"/>
      <c r="M33" s="27"/>
      <c r="N33" s="27"/>
      <c r="O33" s="27">
        <v>3.4</v>
      </c>
      <c r="P33" s="27">
        <v>2</v>
      </c>
      <c r="Q33" s="23" t="s">
        <v>199</v>
      </c>
      <c r="R33" s="23"/>
      <c r="S33" s="27" t="s">
        <v>481</v>
      </c>
      <c r="T33" s="27" t="s">
        <v>263</v>
      </c>
      <c r="U33" s="48" t="s">
        <v>480</v>
      </c>
      <c r="V33" s="32" t="s">
        <v>479</v>
      </c>
      <c r="W33" s="39"/>
    </row>
    <row r="34" spans="1:23" s="17" customFormat="1" ht="23.25" customHeight="1">
      <c r="A34" s="38">
        <f t="shared" si="0"/>
        <v>31</v>
      </c>
      <c r="B34" s="18" t="s">
        <v>13</v>
      </c>
      <c r="C34" s="18" t="s">
        <v>307</v>
      </c>
      <c r="D34" s="27" t="s">
        <v>96</v>
      </c>
      <c r="E34" s="27" t="s">
        <v>104</v>
      </c>
      <c r="F34" s="27" t="s">
        <v>103</v>
      </c>
      <c r="G34" s="36">
        <v>5</v>
      </c>
      <c r="H34" s="36">
        <v>1</v>
      </c>
      <c r="I34" s="85" t="s">
        <v>98</v>
      </c>
      <c r="J34" s="85"/>
      <c r="K34" s="22"/>
      <c r="L34" s="27"/>
      <c r="M34" s="22"/>
      <c r="N34" s="22"/>
      <c r="O34" s="27"/>
      <c r="P34" s="27">
        <v>2</v>
      </c>
      <c r="Q34" s="23" t="s">
        <v>199</v>
      </c>
      <c r="R34" s="55" t="s">
        <v>446</v>
      </c>
      <c r="S34" s="48" t="s">
        <v>468</v>
      </c>
      <c r="T34" s="27" t="s">
        <v>102</v>
      </c>
      <c r="U34" s="61" t="s">
        <v>101</v>
      </c>
      <c r="V34" s="56" t="s">
        <v>467</v>
      </c>
      <c r="W34" s="39"/>
    </row>
    <row r="35" spans="1:23" s="17" customFormat="1" ht="23.25" customHeight="1">
      <c r="A35" s="38">
        <f t="shared" si="0"/>
        <v>32</v>
      </c>
      <c r="B35" s="18" t="s">
        <v>13</v>
      </c>
      <c r="C35" s="18" t="s">
        <v>307</v>
      </c>
      <c r="D35" s="27" t="s">
        <v>96</v>
      </c>
      <c r="E35" s="27" t="s">
        <v>100</v>
      </c>
      <c r="F35" s="27" t="s">
        <v>99</v>
      </c>
      <c r="G35" s="36">
        <v>2</v>
      </c>
      <c r="H35" s="36" t="s">
        <v>9</v>
      </c>
      <c r="I35" s="85" t="s">
        <v>98</v>
      </c>
      <c r="J35" s="85"/>
      <c r="K35" s="85"/>
      <c r="L35" s="27"/>
      <c r="M35" s="22"/>
      <c r="N35" s="22"/>
      <c r="O35" s="27"/>
      <c r="P35" s="27">
        <v>2</v>
      </c>
      <c r="Q35" s="23" t="s">
        <v>199</v>
      </c>
      <c r="R35" s="55" t="s">
        <v>445</v>
      </c>
      <c r="S35" s="48" t="s">
        <v>97</v>
      </c>
      <c r="T35" s="48" t="s">
        <v>443</v>
      </c>
      <c r="U35" s="49" t="s">
        <v>444</v>
      </c>
      <c r="V35" s="32" t="s">
        <v>489</v>
      </c>
      <c r="W35" s="39"/>
    </row>
    <row r="36" spans="1:23" s="17" customFormat="1" ht="23.25" customHeight="1">
      <c r="A36" s="38">
        <f t="shared" si="0"/>
        <v>33</v>
      </c>
      <c r="B36" s="18" t="s">
        <v>13</v>
      </c>
      <c r="C36" s="18" t="s">
        <v>307</v>
      </c>
      <c r="D36" s="27" t="s">
        <v>96</v>
      </c>
      <c r="E36" s="27" t="s">
        <v>95</v>
      </c>
      <c r="F36" s="27" t="s">
        <v>94</v>
      </c>
      <c r="G36" s="36">
        <v>6</v>
      </c>
      <c r="H36" s="36" t="s">
        <v>9</v>
      </c>
      <c r="I36" s="27">
        <v>65</v>
      </c>
      <c r="J36" s="20">
        <v>5.5</v>
      </c>
      <c r="K36" s="27">
        <v>605</v>
      </c>
      <c r="L36" s="27"/>
      <c r="M36" s="27"/>
      <c r="N36" s="27"/>
      <c r="O36" s="27">
        <v>2.5</v>
      </c>
      <c r="P36" s="27">
        <v>2</v>
      </c>
      <c r="Q36" s="34" t="s">
        <v>457</v>
      </c>
      <c r="R36" s="55" t="s">
        <v>334</v>
      </c>
      <c r="S36" s="27" t="s">
        <v>93</v>
      </c>
      <c r="T36" s="27" t="s">
        <v>271</v>
      </c>
      <c r="U36" s="27" t="s">
        <v>256</v>
      </c>
      <c r="V36" s="32" t="s">
        <v>92</v>
      </c>
      <c r="W36" s="39"/>
    </row>
    <row r="37" spans="1:23" s="17" customFormat="1" ht="23.25" customHeight="1">
      <c r="A37" s="38">
        <f t="shared" si="0"/>
        <v>34</v>
      </c>
      <c r="B37" s="18" t="s">
        <v>13</v>
      </c>
      <c r="C37" s="18" t="s">
        <v>307</v>
      </c>
      <c r="D37" s="27" t="s">
        <v>96</v>
      </c>
      <c r="E37" s="27" t="s">
        <v>291</v>
      </c>
      <c r="F37" s="27" t="s">
        <v>292</v>
      </c>
      <c r="G37" s="36">
        <v>5</v>
      </c>
      <c r="H37" s="36">
        <v>1</v>
      </c>
      <c r="I37" s="85" t="s">
        <v>98</v>
      </c>
      <c r="J37" s="85"/>
      <c r="K37" s="85"/>
      <c r="L37" s="27"/>
      <c r="M37" s="27"/>
      <c r="N37" s="27"/>
      <c r="O37" s="27"/>
      <c r="P37" s="27">
        <v>2</v>
      </c>
      <c r="Q37" s="34" t="s">
        <v>457</v>
      </c>
      <c r="R37" s="55" t="s">
        <v>442</v>
      </c>
      <c r="S37" s="27"/>
      <c r="T37" s="49" t="s">
        <v>293</v>
      </c>
      <c r="U37" s="49" t="s">
        <v>440</v>
      </c>
      <c r="V37" s="32" t="s">
        <v>441</v>
      </c>
      <c r="W37" s="39"/>
    </row>
    <row r="38" spans="1:23" s="17" customFormat="1" ht="90" customHeight="1">
      <c r="A38" s="38">
        <f t="shared" si="0"/>
        <v>35</v>
      </c>
      <c r="B38" s="18" t="s">
        <v>13</v>
      </c>
      <c r="C38" s="18" t="s">
        <v>307</v>
      </c>
      <c r="D38" s="27" t="s">
        <v>86</v>
      </c>
      <c r="E38" s="27" t="s">
        <v>91</v>
      </c>
      <c r="F38" s="27" t="s">
        <v>90</v>
      </c>
      <c r="G38" s="36">
        <v>4</v>
      </c>
      <c r="H38" s="36" t="s">
        <v>84</v>
      </c>
      <c r="I38" s="85" t="s">
        <v>517</v>
      </c>
      <c r="J38" s="85"/>
      <c r="K38" s="85"/>
      <c r="L38" s="27"/>
      <c r="M38" s="22"/>
      <c r="N38" s="22"/>
      <c r="O38" s="27">
        <v>2.7</v>
      </c>
      <c r="P38" s="27">
        <v>2</v>
      </c>
      <c r="Q38" s="28" t="s">
        <v>199</v>
      </c>
      <c r="R38" s="19" t="s">
        <v>542</v>
      </c>
      <c r="S38" s="27" t="s">
        <v>89</v>
      </c>
      <c r="T38" s="27" t="s">
        <v>272</v>
      </c>
      <c r="U38" s="48" t="s">
        <v>447</v>
      </c>
      <c r="V38" s="56" t="s">
        <v>88</v>
      </c>
      <c r="W38" s="39"/>
    </row>
    <row r="39" spans="1:23" s="17" customFormat="1" ht="23.25" customHeight="1">
      <c r="A39" s="38">
        <f t="shared" si="0"/>
        <v>36</v>
      </c>
      <c r="B39" s="18" t="s">
        <v>13</v>
      </c>
      <c r="C39" s="18" t="s">
        <v>307</v>
      </c>
      <c r="D39" s="27" t="s">
        <v>86</v>
      </c>
      <c r="E39" s="27" t="s">
        <v>87</v>
      </c>
      <c r="F39" s="27" t="s">
        <v>302</v>
      </c>
      <c r="G39" s="36">
        <v>4</v>
      </c>
      <c r="H39" s="36" t="s">
        <v>84</v>
      </c>
      <c r="I39" s="85" t="s">
        <v>98</v>
      </c>
      <c r="J39" s="85"/>
      <c r="K39" s="85"/>
      <c r="L39" s="27"/>
      <c r="M39" s="27"/>
      <c r="N39" s="27"/>
      <c r="O39" s="27"/>
      <c r="P39" s="27">
        <v>2</v>
      </c>
      <c r="Q39" s="23" t="s">
        <v>199</v>
      </c>
      <c r="R39" s="55"/>
      <c r="S39" s="27"/>
      <c r="T39" s="27" t="s">
        <v>273</v>
      </c>
      <c r="U39" s="27" t="s">
        <v>336</v>
      </c>
      <c r="V39" s="32"/>
      <c r="W39" s="39"/>
    </row>
    <row r="40" spans="1:23" s="17" customFormat="1" ht="23.25" customHeight="1">
      <c r="A40" s="38">
        <f t="shared" si="0"/>
        <v>37</v>
      </c>
      <c r="B40" s="18" t="s">
        <v>13</v>
      </c>
      <c r="C40" s="18" t="s">
        <v>307</v>
      </c>
      <c r="D40" s="27" t="s">
        <v>86</v>
      </c>
      <c r="E40" s="27" t="s">
        <v>85</v>
      </c>
      <c r="F40" s="27" t="s">
        <v>303</v>
      </c>
      <c r="G40" s="36">
        <v>3</v>
      </c>
      <c r="H40" s="36" t="s">
        <v>84</v>
      </c>
      <c r="I40" s="27">
        <v>80</v>
      </c>
      <c r="J40" s="27">
        <v>6.5</v>
      </c>
      <c r="K40" s="27"/>
      <c r="L40" s="27"/>
      <c r="M40" s="27"/>
      <c r="N40" s="27"/>
      <c r="O40" s="27"/>
      <c r="P40" s="27">
        <v>2</v>
      </c>
      <c r="Q40" s="23" t="s">
        <v>199</v>
      </c>
      <c r="R40" s="55"/>
      <c r="S40" s="27"/>
      <c r="T40" s="27" t="s">
        <v>274</v>
      </c>
      <c r="U40" s="27" t="s">
        <v>257</v>
      </c>
      <c r="V40" s="32"/>
      <c r="W40" s="39"/>
    </row>
    <row r="41" spans="1:23" s="17" customFormat="1" ht="23.25" customHeight="1">
      <c r="A41" s="38">
        <f t="shared" si="0"/>
        <v>38</v>
      </c>
      <c r="B41" s="18" t="s">
        <v>13</v>
      </c>
      <c r="C41" s="18" t="s">
        <v>307</v>
      </c>
      <c r="D41" s="27" t="s">
        <v>76</v>
      </c>
      <c r="E41" s="27" t="s">
        <v>83</v>
      </c>
      <c r="F41" s="27" t="s">
        <v>82</v>
      </c>
      <c r="G41" s="36">
        <v>1</v>
      </c>
      <c r="H41" s="36">
        <v>1</v>
      </c>
      <c r="I41" s="27">
        <v>87</v>
      </c>
      <c r="J41" s="20">
        <v>6</v>
      </c>
      <c r="K41" s="27" t="s">
        <v>81</v>
      </c>
      <c r="L41" s="27"/>
      <c r="M41" s="27"/>
      <c r="N41" s="27"/>
      <c r="O41" s="27"/>
      <c r="P41" s="27">
        <v>2</v>
      </c>
      <c r="Q41" s="23" t="s">
        <v>199</v>
      </c>
      <c r="R41" s="19"/>
      <c r="S41" s="27" t="s">
        <v>80</v>
      </c>
      <c r="T41" s="27" t="s">
        <v>79</v>
      </c>
      <c r="U41" s="27" t="s">
        <v>78</v>
      </c>
      <c r="V41" s="32" t="s">
        <v>77</v>
      </c>
      <c r="W41" s="39"/>
    </row>
    <row r="42" spans="1:23" s="17" customFormat="1" ht="23.25" customHeight="1">
      <c r="A42" s="38">
        <f t="shared" si="0"/>
        <v>39</v>
      </c>
      <c r="B42" s="18" t="s">
        <v>13</v>
      </c>
      <c r="C42" s="18" t="s">
        <v>307</v>
      </c>
      <c r="D42" s="27" t="s">
        <v>76</v>
      </c>
      <c r="E42" s="27" t="s">
        <v>75</v>
      </c>
      <c r="F42" s="27" t="s">
        <v>74</v>
      </c>
      <c r="G42" s="36">
        <v>2</v>
      </c>
      <c r="H42" s="36">
        <v>1</v>
      </c>
      <c r="I42" s="85" t="s">
        <v>98</v>
      </c>
      <c r="J42" s="85"/>
      <c r="K42" s="27"/>
      <c r="L42" s="27"/>
      <c r="M42" s="27"/>
      <c r="N42" s="27"/>
      <c r="O42" s="27"/>
      <c r="P42" s="27">
        <v>4</v>
      </c>
      <c r="Q42" s="27" t="s">
        <v>532</v>
      </c>
      <c r="R42" s="19" t="s">
        <v>497</v>
      </c>
      <c r="S42" s="27" t="s">
        <v>73</v>
      </c>
      <c r="T42" s="27" t="s">
        <v>275</v>
      </c>
      <c r="U42" s="48" t="s">
        <v>496</v>
      </c>
      <c r="V42" s="32" t="s">
        <v>495</v>
      </c>
      <c r="W42" s="39"/>
    </row>
    <row r="43" spans="1:23" s="17" customFormat="1" ht="23.25" customHeight="1">
      <c r="A43" s="38">
        <f t="shared" si="0"/>
        <v>40</v>
      </c>
      <c r="B43" s="18" t="s">
        <v>13</v>
      </c>
      <c r="C43" s="18" t="s">
        <v>307</v>
      </c>
      <c r="D43" s="27" t="s">
        <v>72</v>
      </c>
      <c r="E43" s="27" t="s">
        <v>71</v>
      </c>
      <c r="F43" s="27" t="s">
        <v>70</v>
      </c>
      <c r="G43" s="36">
        <v>1</v>
      </c>
      <c r="H43" s="36">
        <v>1</v>
      </c>
      <c r="I43" s="27" t="s">
        <v>343</v>
      </c>
      <c r="J43" s="20" t="s">
        <v>519</v>
      </c>
      <c r="K43" s="20"/>
      <c r="L43" s="20"/>
      <c r="M43" s="27"/>
      <c r="N43" s="27"/>
      <c r="O43" s="27"/>
      <c r="P43" s="27">
        <v>2</v>
      </c>
      <c r="Q43" s="23" t="s">
        <v>199</v>
      </c>
      <c r="R43" s="55"/>
      <c r="S43" s="27"/>
      <c r="T43" s="27" t="s">
        <v>69</v>
      </c>
      <c r="U43" s="27" t="s">
        <v>340</v>
      </c>
      <c r="V43" s="32"/>
      <c r="W43" s="39"/>
    </row>
    <row r="44" spans="1:23" s="17" customFormat="1" ht="23.25" customHeight="1">
      <c r="A44" s="38">
        <f t="shared" si="0"/>
        <v>41</v>
      </c>
      <c r="B44" s="18" t="s">
        <v>13</v>
      </c>
      <c r="C44" s="18" t="s">
        <v>307</v>
      </c>
      <c r="D44" s="27" t="s">
        <v>65</v>
      </c>
      <c r="E44" s="27" t="s">
        <v>68</v>
      </c>
      <c r="F44" s="27" t="s">
        <v>67</v>
      </c>
      <c r="G44" s="36">
        <v>5</v>
      </c>
      <c r="H44" s="36" t="s">
        <v>9</v>
      </c>
      <c r="I44" s="36">
        <v>60</v>
      </c>
      <c r="J44" s="20" t="s">
        <v>519</v>
      </c>
      <c r="K44" s="27">
        <v>570</v>
      </c>
      <c r="L44" s="27"/>
      <c r="M44" s="27"/>
      <c r="N44" s="27"/>
      <c r="O44" s="27">
        <v>2.9</v>
      </c>
      <c r="P44" s="27"/>
      <c r="Q44" s="34" t="s">
        <v>457</v>
      </c>
      <c r="R44" s="19" t="s">
        <v>527</v>
      </c>
      <c r="S44" s="27" t="s">
        <v>66</v>
      </c>
      <c r="T44" s="49" t="s">
        <v>501</v>
      </c>
      <c r="U44" s="49" t="s">
        <v>502</v>
      </c>
      <c r="V44" s="32" t="s">
        <v>431</v>
      </c>
      <c r="W44" s="39"/>
    </row>
    <row r="45" spans="1:23" s="17" customFormat="1" ht="23.25" customHeight="1">
      <c r="A45" s="38">
        <f t="shared" si="0"/>
        <v>42</v>
      </c>
      <c r="B45" s="18" t="s">
        <v>13</v>
      </c>
      <c r="C45" s="18" t="s">
        <v>307</v>
      </c>
      <c r="D45" s="27" t="s">
        <v>65</v>
      </c>
      <c r="E45" s="27" t="s">
        <v>64</v>
      </c>
      <c r="F45" s="27" t="s">
        <v>63</v>
      </c>
      <c r="G45" s="36">
        <v>5</v>
      </c>
      <c r="H45" s="36">
        <v>1</v>
      </c>
      <c r="I45" s="27">
        <v>79</v>
      </c>
      <c r="J45" s="20">
        <v>6</v>
      </c>
      <c r="K45" s="27"/>
      <c r="L45" s="27"/>
      <c r="M45" s="27"/>
      <c r="N45" s="27"/>
      <c r="O45" s="27">
        <v>2.9</v>
      </c>
      <c r="P45" s="27">
        <v>2</v>
      </c>
      <c r="Q45" s="27" t="s">
        <v>464</v>
      </c>
      <c r="R45" s="55" t="s">
        <v>466</v>
      </c>
      <c r="S45" s="27" t="s">
        <v>62</v>
      </c>
      <c r="T45" s="27" t="s">
        <v>276</v>
      </c>
      <c r="U45" s="48" t="s">
        <v>463</v>
      </c>
      <c r="V45" s="32" t="s">
        <v>465</v>
      </c>
      <c r="W45" s="39"/>
    </row>
    <row r="46" spans="1:23" s="17" customFormat="1" ht="78.75" customHeight="1">
      <c r="A46" s="38">
        <f t="shared" si="0"/>
        <v>43</v>
      </c>
      <c r="B46" s="18" t="s">
        <v>13</v>
      </c>
      <c r="C46" s="18" t="s">
        <v>308</v>
      </c>
      <c r="D46" s="27" t="s">
        <v>12</v>
      </c>
      <c r="E46" s="27" t="s">
        <v>44</v>
      </c>
      <c r="F46" s="27" t="s">
        <v>344</v>
      </c>
      <c r="G46" s="36">
        <v>2</v>
      </c>
      <c r="H46" s="36" t="s">
        <v>9</v>
      </c>
      <c r="I46" s="27" t="s">
        <v>242</v>
      </c>
      <c r="J46" s="20" t="s">
        <v>243</v>
      </c>
      <c r="K46" s="20" t="s">
        <v>244</v>
      </c>
      <c r="L46" s="20"/>
      <c r="M46" s="27" t="s">
        <v>8</v>
      </c>
      <c r="N46" s="27"/>
      <c r="O46" s="29"/>
      <c r="P46" s="27" t="s">
        <v>48</v>
      </c>
      <c r="Q46" s="25" t="s">
        <v>529</v>
      </c>
      <c r="R46" s="19" t="s">
        <v>358</v>
      </c>
      <c r="S46" s="48" t="s">
        <v>355</v>
      </c>
      <c r="T46" s="48" t="s">
        <v>356</v>
      </c>
      <c r="U46" s="27" t="s">
        <v>43</v>
      </c>
      <c r="V46" s="32" t="s">
        <v>357</v>
      </c>
      <c r="W46" s="39"/>
    </row>
    <row r="47" spans="1:23" s="17" customFormat="1" ht="27.75" customHeight="1">
      <c r="A47" s="38">
        <f t="shared" si="0"/>
        <v>44</v>
      </c>
      <c r="B47" s="18" t="s">
        <v>13</v>
      </c>
      <c r="C47" s="18" t="s">
        <v>308</v>
      </c>
      <c r="D47" s="27" t="s">
        <v>12</v>
      </c>
      <c r="E47" s="27" t="s">
        <v>61</v>
      </c>
      <c r="F47" s="27" t="s">
        <v>346</v>
      </c>
      <c r="G47" s="36">
        <v>1</v>
      </c>
      <c r="H47" s="36">
        <v>1</v>
      </c>
      <c r="I47" s="85" t="s">
        <v>245</v>
      </c>
      <c r="J47" s="85"/>
      <c r="K47" s="22"/>
      <c r="L47" s="27"/>
      <c r="M47" s="27" t="s">
        <v>8</v>
      </c>
      <c r="N47" s="27"/>
      <c r="O47" s="27"/>
      <c r="P47" s="27">
        <v>3</v>
      </c>
      <c r="Q47" s="34" t="s">
        <v>457</v>
      </c>
      <c r="R47" s="55"/>
      <c r="S47" s="27" t="s">
        <v>321</v>
      </c>
      <c r="T47" s="27" t="s">
        <v>277</v>
      </c>
      <c r="U47" s="27" t="s">
        <v>258</v>
      </c>
      <c r="V47" s="32" t="s">
        <v>60</v>
      </c>
      <c r="W47" s="39"/>
    </row>
    <row r="48" spans="1:23" s="17" customFormat="1" ht="23.25" customHeight="1">
      <c r="A48" s="38">
        <f t="shared" si="0"/>
        <v>45</v>
      </c>
      <c r="B48" s="18" t="s">
        <v>13</v>
      </c>
      <c r="C48" s="18" t="s">
        <v>308</v>
      </c>
      <c r="D48" s="27" t="s">
        <v>12</v>
      </c>
      <c r="E48" s="27" t="s">
        <v>522</v>
      </c>
      <c r="F48" s="27" t="s">
        <v>348</v>
      </c>
      <c r="G48" s="36">
        <v>7</v>
      </c>
      <c r="H48" s="36">
        <v>1</v>
      </c>
      <c r="I48" s="27" t="s">
        <v>240</v>
      </c>
      <c r="J48" s="20" t="s">
        <v>241</v>
      </c>
      <c r="K48" s="20"/>
      <c r="L48" s="20"/>
      <c r="M48" s="27" t="s">
        <v>18</v>
      </c>
      <c r="N48" s="27"/>
      <c r="O48" s="27">
        <v>3.6</v>
      </c>
      <c r="P48" s="27">
        <v>2</v>
      </c>
      <c r="Q48" s="27"/>
      <c r="R48" s="55"/>
      <c r="S48" s="27" t="s">
        <v>322</v>
      </c>
      <c r="T48" s="27" t="s">
        <v>286</v>
      </c>
      <c r="U48" s="48" t="s">
        <v>349</v>
      </c>
      <c r="V48" s="32"/>
      <c r="W48" s="39"/>
    </row>
    <row r="49" spans="1:23" s="17" customFormat="1" ht="23.25" customHeight="1">
      <c r="A49" s="38">
        <f t="shared" si="0"/>
        <v>46</v>
      </c>
      <c r="B49" s="18" t="s">
        <v>13</v>
      </c>
      <c r="C49" s="18" t="s">
        <v>308</v>
      </c>
      <c r="D49" s="27" t="s">
        <v>12</v>
      </c>
      <c r="E49" s="27" t="s">
        <v>338</v>
      </c>
      <c r="F49" s="27" t="s">
        <v>337</v>
      </c>
      <c r="G49" s="36">
        <v>1</v>
      </c>
      <c r="H49" s="36" t="s">
        <v>9</v>
      </c>
      <c r="I49" s="27"/>
      <c r="J49" s="20"/>
      <c r="K49" s="20"/>
      <c r="L49" s="20"/>
      <c r="M49" s="27" t="s">
        <v>20</v>
      </c>
      <c r="N49" s="27"/>
      <c r="O49" s="27"/>
      <c r="P49" s="27"/>
      <c r="Q49" s="34" t="s">
        <v>457</v>
      </c>
      <c r="R49" s="19" t="s">
        <v>539</v>
      </c>
      <c r="S49" s="62" t="s">
        <v>376</v>
      </c>
      <c r="T49" s="48" t="s">
        <v>375</v>
      </c>
      <c r="U49" s="49" t="s">
        <v>339</v>
      </c>
      <c r="V49" s="32" t="s">
        <v>377</v>
      </c>
      <c r="W49" s="39"/>
    </row>
    <row r="50" spans="1:23" s="17" customFormat="1" ht="49.5" customHeight="1">
      <c r="A50" s="38">
        <f t="shared" si="0"/>
        <v>47</v>
      </c>
      <c r="B50" s="18" t="s">
        <v>13</v>
      </c>
      <c r="C50" s="18" t="s">
        <v>308</v>
      </c>
      <c r="D50" s="27" t="s">
        <v>12</v>
      </c>
      <c r="E50" s="27" t="s">
        <v>521</v>
      </c>
      <c r="F50" s="27" t="s">
        <v>49</v>
      </c>
      <c r="G50" s="36">
        <v>2</v>
      </c>
      <c r="H50" s="36" t="s">
        <v>9</v>
      </c>
      <c r="I50" s="27" t="s">
        <v>317</v>
      </c>
      <c r="J50" s="20"/>
      <c r="K50" s="20"/>
      <c r="L50" s="20"/>
      <c r="M50" s="27" t="s">
        <v>318</v>
      </c>
      <c r="N50" s="27"/>
      <c r="O50" s="27"/>
      <c r="P50" s="27" t="s">
        <v>48</v>
      </c>
      <c r="Q50" s="23" t="s">
        <v>199</v>
      </c>
      <c r="R50" s="55" t="s">
        <v>451</v>
      </c>
      <c r="S50" s="48" t="s">
        <v>323</v>
      </c>
      <c r="T50" s="27" t="s">
        <v>280</v>
      </c>
      <c r="U50" s="48" t="s">
        <v>316</v>
      </c>
      <c r="V50" s="32" t="s">
        <v>47</v>
      </c>
      <c r="W50" s="39"/>
    </row>
    <row r="51" spans="1:23" s="17" customFormat="1" ht="23.25" customHeight="1">
      <c r="A51" s="38">
        <f t="shared" si="0"/>
        <v>48</v>
      </c>
      <c r="B51" s="18" t="s">
        <v>13</v>
      </c>
      <c r="C51" s="18" t="s">
        <v>308</v>
      </c>
      <c r="D51" s="27" t="s">
        <v>12</v>
      </c>
      <c r="E51" s="27" t="s">
        <v>520</v>
      </c>
      <c r="F51" s="27" t="s">
        <v>42</v>
      </c>
      <c r="G51" s="36">
        <v>1</v>
      </c>
      <c r="H51" s="36" t="s">
        <v>9</v>
      </c>
      <c r="I51" s="27" t="s">
        <v>498</v>
      </c>
      <c r="J51" s="20"/>
      <c r="K51" s="20"/>
      <c r="L51" s="20"/>
      <c r="M51" s="27"/>
      <c r="N51" s="27"/>
      <c r="O51" s="27"/>
      <c r="P51" s="27">
        <v>2</v>
      </c>
      <c r="Q51" s="27" t="s">
        <v>52</v>
      </c>
      <c r="R51" s="55" t="s">
        <v>528</v>
      </c>
      <c r="S51" s="48" t="s">
        <v>324</v>
      </c>
      <c r="T51" s="48" t="s">
        <v>499</v>
      </c>
      <c r="U51" s="48" t="s">
        <v>350</v>
      </c>
      <c r="V51" s="63" t="s">
        <v>500</v>
      </c>
      <c r="W51" s="39"/>
    </row>
    <row r="52" spans="1:23" s="17" customFormat="1" ht="63" customHeight="1">
      <c r="A52" s="38">
        <f t="shared" si="0"/>
        <v>49</v>
      </c>
      <c r="B52" s="18" t="s">
        <v>13</v>
      </c>
      <c r="C52" s="18" t="s">
        <v>308</v>
      </c>
      <c r="D52" s="27" t="s">
        <v>12</v>
      </c>
      <c r="E52" s="27" t="s">
        <v>22</v>
      </c>
      <c r="F52" s="27" t="s">
        <v>21</v>
      </c>
      <c r="G52" s="36">
        <v>1</v>
      </c>
      <c r="H52" s="36">
        <v>1</v>
      </c>
      <c r="I52" s="27"/>
      <c r="J52" s="20"/>
      <c r="K52" s="20"/>
      <c r="L52" s="20"/>
      <c r="M52" s="27" t="s">
        <v>20</v>
      </c>
      <c r="N52" s="27"/>
      <c r="O52" s="27"/>
      <c r="P52" s="27">
        <v>2</v>
      </c>
      <c r="Q52" s="27"/>
      <c r="R52" s="55"/>
      <c r="S52" s="27" t="s">
        <v>325</v>
      </c>
      <c r="T52" s="27" t="s">
        <v>285</v>
      </c>
      <c r="U52" s="27" t="s">
        <v>19</v>
      </c>
      <c r="V52" s="32"/>
      <c r="W52" s="39"/>
    </row>
    <row r="53" spans="1:23" s="17" customFormat="1" ht="23.25" customHeight="1">
      <c r="A53" s="38">
        <f t="shared" si="0"/>
        <v>50</v>
      </c>
      <c r="B53" s="18" t="s">
        <v>13</v>
      </c>
      <c r="C53" s="18" t="s">
        <v>308</v>
      </c>
      <c r="D53" s="27" t="s">
        <v>12</v>
      </c>
      <c r="E53" s="27" t="s">
        <v>17</v>
      </c>
      <c r="F53" s="27" t="s">
        <v>16</v>
      </c>
      <c r="G53" s="36">
        <v>3</v>
      </c>
      <c r="H53" s="36" t="s">
        <v>9</v>
      </c>
      <c r="I53" s="27"/>
      <c r="J53" s="20"/>
      <c r="K53" s="20"/>
      <c r="L53" s="20"/>
      <c r="M53" s="27" t="s">
        <v>8</v>
      </c>
      <c r="N53" s="27"/>
      <c r="O53" s="27"/>
      <c r="P53" s="27">
        <v>2</v>
      </c>
      <c r="Q53" s="34" t="s">
        <v>457</v>
      </c>
      <c r="R53" s="55" t="s">
        <v>475</v>
      </c>
      <c r="S53" s="18" t="s">
        <v>365</v>
      </c>
      <c r="T53" s="49" t="s">
        <v>370</v>
      </c>
      <c r="U53" s="49" t="s">
        <v>371</v>
      </c>
      <c r="V53" s="64" t="s">
        <v>474</v>
      </c>
      <c r="W53" s="39"/>
    </row>
    <row r="54" spans="1:23" s="17" customFormat="1" ht="23.25" customHeight="1">
      <c r="A54" s="38">
        <f t="shared" si="0"/>
        <v>51</v>
      </c>
      <c r="B54" s="18" t="s">
        <v>13</v>
      </c>
      <c r="C54" s="18" t="s">
        <v>308</v>
      </c>
      <c r="D54" s="27" t="s">
        <v>12</v>
      </c>
      <c r="E54" s="27" t="s">
        <v>51</v>
      </c>
      <c r="F54" s="27" t="s">
        <v>50</v>
      </c>
      <c r="G54" s="36">
        <v>2</v>
      </c>
      <c r="H54" s="36">
        <v>1</v>
      </c>
      <c r="I54" s="101" t="s">
        <v>556</v>
      </c>
      <c r="J54" s="29" t="s">
        <v>368</v>
      </c>
      <c r="K54" s="29"/>
      <c r="L54" s="20"/>
      <c r="M54" s="27" t="s">
        <v>8</v>
      </c>
      <c r="N54" s="27"/>
      <c r="O54" s="27"/>
      <c r="P54" s="27">
        <v>2</v>
      </c>
      <c r="Q54" s="27" t="s">
        <v>360</v>
      </c>
      <c r="R54" s="55"/>
      <c r="S54" s="27"/>
      <c r="T54" s="48" t="s">
        <v>367</v>
      </c>
      <c r="U54" s="49" t="s">
        <v>366</v>
      </c>
      <c r="V54" s="32" t="s">
        <v>369</v>
      </c>
      <c r="W54" s="39"/>
    </row>
    <row r="55" spans="1:23" s="17" customFormat="1" ht="23.25" customHeight="1">
      <c r="A55" s="38">
        <f t="shared" si="0"/>
        <v>52</v>
      </c>
      <c r="B55" s="18" t="s">
        <v>13</v>
      </c>
      <c r="C55" s="18" t="s">
        <v>308</v>
      </c>
      <c r="D55" s="27" t="s">
        <v>12</v>
      </c>
      <c r="E55" s="27" t="s">
        <v>32</v>
      </c>
      <c r="F55" s="27" t="s">
        <v>31</v>
      </c>
      <c r="G55" s="36">
        <v>1</v>
      </c>
      <c r="H55" s="36" t="s">
        <v>9</v>
      </c>
      <c r="I55" s="27" t="s">
        <v>425</v>
      </c>
      <c r="J55" s="20" t="s">
        <v>426</v>
      </c>
      <c r="K55" s="20" t="s">
        <v>427</v>
      </c>
      <c r="L55" s="20"/>
      <c r="M55" s="27" t="s">
        <v>8</v>
      </c>
      <c r="N55" s="27"/>
      <c r="O55" s="27">
        <v>3.2</v>
      </c>
      <c r="P55" s="27" t="s">
        <v>48</v>
      </c>
      <c r="Q55" s="23" t="s">
        <v>428</v>
      </c>
      <c r="R55" s="55" t="s">
        <v>430</v>
      </c>
      <c r="S55" s="48" t="s">
        <v>327</v>
      </c>
      <c r="T55" s="27" t="s">
        <v>282</v>
      </c>
      <c r="U55" s="27" t="s">
        <v>261</v>
      </c>
      <c r="V55" s="32" t="s">
        <v>429</v>
      </c>
      <c r="W55" s="39"/>
    </row>
    <row r="56" spans="1:23" s="17" customFormat="1" ht="23.25" customHeight="1">
      <c r="A56" s="38">
        <f t="shared" si="0"/>
        <v>53</v>
      </c>
      <c r="B56" s="18" t="s">
        <v>13</v>
      </c>
      <c r="C56" s="18" t="s">
        <v>308</v>
      </c>
      <c r="D56" s="27" t="s">
        <v>12</v>
      </c>
      <c r="E56" s="27" t="s">
        <v>15</v>
      </c>
      <c r="F56" s="27" t="s">
        <v>14</v>
      </c>
      <c r="G56" s="36">
        <v>1</v>
      </c>
      <c r="H56" s="36">
        <v>1</v>
      </c>
      <c r="I56" s="27"/>
      <c r="J56" s="20"/>
      <c r="K56" s="20"/>
      <c r="L56" s="20"/>
      <c r="M56" s="27" t="s">
        <v>8</v>
      </c>
      <c r="N56" s="27"/>
      <c r="O56" s="27"/>
      <c r="P56" s="27">
        <v>2</v>
      </c>
      <c r="Q56" s="27"/>
      <c r="R56" s="55"/>
      <c r="S56" s="27"/>
      <c r="T56" s="27" t="s">
        <v>287</v>
      </c>
      <c r="U56" s="27" t="s">
        <v>262</v>
      </c>
      <c r="V56" s="32"/>
      <c r="W56" s="39"/>
    </row>
    <row r="57" spans="1:23" s="17" customFormat="1" ht="23.25" customHeight="1">
      <c r="A57" s="38">
        <f t="shared" si="0"/>
        <v>54</v>
      </c>
      <c r="B57" s="18" t="s">
        <v>13</v>
      </c>
      <c r="C57" s="18" t="s">
        <v>308</v>
      </c>
      <c r="D57" s="27" t="s">
        <v>12</v>
      </c>
      <c r="E57" s="27" t="s">
        <v>39</v>
      </c>
      <c r="F57" s="27" t="s">
        <v>347</v>
      </c>
      <c r="G57" s="36">
        <v>1</v>
      </c>
      <c r="H57" s="36">
        <v>1</v>
      </c>
      <c r="I57" s="101" t="s">
        <v>556</v>
      </c>
      <c r="J57" s="29" t="s">
        <v>484</v>
      </c>
      <c r="K57" s="20"/>
      <c r="L57" s="20"/>
      <c r="M57" s="27" t="s">
        <v>8</v>
      </c>
      <c r="N57" s="27"/>
      <c r="O57" s="27"/>
      <c r="P57" s="27">
        <v>2</v>
      </c>
      <c r="Q57" s="27" t="s">
        <v>387</v>
      </c>
      <c r="R57" s="55" t="s">
        <v>485</v>
      </c>
      <c r="S57" s="27" t="s">
        <v>486</v>
      </c>
      <c r="T57" s="48" t="s">
        <v>388</v>
      </c>
      <c r="U57" s="48" t="s">
        <v>487</v>
      </c>
      <c r="V57" s="32" t="s">
        <v>488</v>
      </c>
      <c r="W57" s="39"/>
    </row>
    <row r="58" spans="1:23" s="17" customFormat="1" ht="23.25" customHeight="1">
      <c r="A58" s="38">
        <f t="shared" si="0"/>
        <v>55</v>
      </c>
      <c r="B58" s="18" t="s">
        <v>13</v>
      </c>
      <c r="C58" s="18" t="s">
        <v>308</v>
      </c>
      <c r="D58" s="27" t="s">
        <v>12</v>
      </c>
      <c r="E58" s="27" t="s">
        <v>24</v>
      </c>
      <c r="F58" s="27" t="s">
        <v>23</v>
      </c>
      <c r="G58" s="36">
        <v>2</v>
      </c>
      <c r="H58" s="36">
        <v>1</v>
      </c>
      <c r="I58" s="27"/>
      <c r="J58" s="20"/>
      <c r="K58" s="20"/>
      <c r="L58" s="20"/>
      <c r="M58" s="27" t="s">
        <v>8</v>
      </c>
      <c r="N58" s="27"/>
      <c r="O58" s="27"/>
      <c r="P58" s="27">
        <v>1</v>
      </c>
      <c r="Q58" s="34" t="s">
        <v>457</v>
      </c>
      <c r="R58" s="55" t="s">
        <v>512</v>
      </c>
      <c r="S58" s="73" t="s">
        <v>545</v>
      </c>
      <c r="T58" s="27" t="s">
        <v>284</v>
      </c>
      <c r="U58" s="48" t="s">
        <v>351</v>
      </c>
      <c r="V58" s="64" t="s">
        <v>359</v>
      </c>
      <c r="W58" s="39"/>
    </row>
    <row r="59" spans="1:23" s="17" customFormat="1" ht="23.25" customHeight="1">
      <c r="A59" s="38">
        <f t="shared" si="0"/>
        <v>56</v>
      </c>
      <c r="B59" s="18" t="s">
        <v>13</v>
      </c>
      <c r="C59" s="18" t="s">
        <v>308</v>
      </c>
      <c r="D59" s="27" t="s">
        <v>12</v>
      </c>
      <c r="E59" s="27" t="s">
        <v>54</v>
      </c>
      <c r="F59" s="27" t="s">
        <v>53</v>
      </c>
      <c r="G59" s="36">
        <v>3</v>
      </c>
      <c r="H59" s="36" t="s">
        <v>9</v>
      </c>
      <c r="I59" s="27"/>
      <c r="J59" s="31"/>
      <c r="K59" s="20"/>
      <c r="L59" s="20"/>
      <c r="M59" s="27" t="s">
        <v>8</v>
      </c>
      <c r="N59" s="27"/>
      <c r="O59" s="27"/>
      <c r="P59" s="27">
        <v>2</v>
      </c>
      <c r="Q59" s="23" t="s">
        <v>199</v>
      </c>
      <c r="R59" s="55" t="s">
        <v>450</v>
      </c>
      <c r="S59" s="48" t="s">
        <v>449</v>
      </c>
      <c r="T59" s="27" t="s">
        <v>279</v>
      </c>
      <c r="U59" s="27" t="s">
        <v>259</v>
      </c>
      <c r="V59" s="32" t="s">
        <v>448</v>
      </c>
      <c r="W59" s="39"/>
    </row>
    <row r="60" spans="1:23" s="17" customFormat="1" ht="33" customHeight="1">
      <c r="A60" s="38">
        <f t="shared" si="0"/>
        <v>57</v>
      </c>
      <c r="B60" s="18" t="s">
        <v>13</v>
      </c>
      <c r="C60" s="18" t="s">
        <v>308</v>
      </c>
      <c r="D60" s="27" t="s">
        <v>12</v>
      </c>
      <c r="E60" s="27" t="s">
        <v>59</v>
      </c>
      <c r="F60" s="27" t="s">
        <v>58</v>
      </c>
      <c r="G60" s="36">
        <v>2</v>
      </c>
      <c r="H60" s="36" t="s">
        <v>9</v>
      </c>
      <c r="I60" s="27"/>
      <c r="J60" s="20"/>
      <c r="K60" s="20"/>
      <c r="L60" s="20"/>
      <c r="M60" s="27" t="s">
        <v>20</v>
      </c>
      <c r="N60" s="27"/>
      <c r="O60" s="27"/>
      <c r="P60" s="27">
        <v>2</v>
      </c>
      <c r="Q60" s="34" t="s">
        <v>457</v>
      </c>
      <c r="R60" s="19" t="s">
        <v>533</v>
      </c>
      <c r="S60" s="48"/>
      <c r="T60" s="27" t="s">
        <v>278</v>
      </c>
      <c r="U60" s="27" t="s">
        <v>57</v>
      </c>
      <c r="V60" s="32" t="s">
        <v>431</v>
      </c>
      <c r="W60" s="39"/>
    </row>
    <row r="61" spans="1:23" s="17" customFormat="1" ht="23.25" customHeight="1">
      <c r="A61" s="38">
        <f t="shared" si="0"/>
        <v>58</v>
      </c>
      <c r="B61" s="18" t="s">
        <v>13</v>
      </c>
      <c r="C61" s="18" t="s">
        <v>308</v>
      </c>
      <c r="D61" s="27" t="s">
        <v>12</v>
      </c>
      <c r="E61" s="27" t="s">
        <v>11</v>
      </c>
      <c r="F61" s="27" t="s">
        <v>10</v>
      </c>
      <c r="G61" s="36">
        <v>1</v>
      </c>
      <c r="H61" s="36" t="s">
        <v>9</v>
      </c>
      <c r="I61" s="27"/>
      <c r="J61" s="20"/>
      <c r="K61" s="20"/>
      <c r="L61" s="20"/>
      <c r="M61" s="27" t="s">
        <v>8</v>
      </c>
      <c r="N61" s="27"/>
      <c r="O61" s="27"/>
      <c r="P61" s="27">
        <v>2</v>
      </c>
      <c r="Q61" s="27" t="s">
        <v>360</v>
      </c>
      <c r="R61" s="32" t="s">
        <v>469</v>
      </c>
      <c r="S61" s="65" t="s">
        <v>372</v>
      </c>
      <c r="T61" s="27" t="s">
        <v>288</v>
      </c>
      <c r="U61" s="49" t="s">
        <v>373</v>
      </c>
      <c r="V61" s="32" t="s">
        <v>374</v>
      </c>
      <c r="W61" s="39"/>
    </row>
    <row r="62" spans="1:23" s="17" customFormat="1" ht="23.25" customHeight="1">
      <c r="A62" s="38">
        <f t="shared" si="0"/>
        <v>59</v>
      </c>
      <c r="B62" s="18" t="s">
        <v>13</v>
      </c>
      <c r="C62" s="18" t="s">
        <v>308</v>
      </c>
      <c r="D62" s="27" t="s">
        <v>12</v>
      </c>
      <c r="E62" s="27" t="s">
        <v>353</v>
      </c>
      <c r="F62" s="27" t="s">
        <v>354</v>
      </c>
      <c r="G62" s="36">
        <v>2</v>
      </c>
      <c r="H62" s="36">
        <v>1</v>
      </c>
      <c r="I62" s="27"/>
      <c r="J62" s="20"/>
      <c r="K62" s="20"/>
      <c r="L62" s="20"/>
      <c r="M62" s="27" t="s">
        <v>8</v>
      </c>
      <c r="N62" s="27"/>
      <c r="O62" s="27"/>
      <c r="P62" s="27"/>
      <c r="Q62" s="34" t="s">
        <v>457</v>
      </c>
      <c r="R62" s="19" t="s">
        <v>534</v>
      </c>
      <c r="S62" s="72" t="s">
        <v>493</v>
      </c>
      <c r="T62" s="48" t="s">
        <v>491</v>
      </c>
      <c r="U62" s="48" t="s">
        <v>492</v>
      </c>
      <c r="V62" s="32" t="s">
        <v>490</v>
      </c>
      <c r="W62" s="39"/>
    </row>
    <row r="63" spans="1:23" s="17" customFormat="1" ht="23.25" customHeight="1">
      <c r="A63" s="38">
        <f t="shared" si="0"/>
        <v>60</v>
      </c>
      <c r="B63" s="18" t="s">
        <v>13</v>
      </c>
      <c r="C63" s="18" t="s">
        <v>308</v>
      </c>
      <c r="D63" s="27" t="s">
        <v>12</v>
      </c>
      <c r="E63" s="27" t="s">
        <v>26</v>
      </c>
      <c r="F63" s="27" t="s">
        <v>25</v>
      </c>
      <c r="G63" s="36">
        <v>1</v>
      </c>
      <c r="H63" s="36">
        <v>1</v>
      </c>
      <c r="I63" s="27"/>
      <c r="J63" s="20"/>
      <c r="K63" s="20"/>
      <c r="L63" s="20"/>
      <c r="M63" s="27" t="s">
        <v>498</v>
      </c>
      <c r="N63" s="27"/>
      <c r="O63" s="27"/>
      <c r="P63" s="27">
        <v>2</v>
      </c>
      <c r="Q63" s="34" t="s">
        <v>457</v>
      </c>
      <c r="R63" s="55" t="s">
        <v>543</v>
      </c>
      <c r="S63" s="27" t="s">
        <v>328</v>
      </c>
      <c r="T63" s="27" t="s">
        <v>250</v>
      </c>
      <c r="U63" s="27" t="s">
        <v>335</v>
      </c>
      <c r="V63" s="32" t="s">
        <v>544</v>
      </c>
      <c r="W63" s="39"/>
    </row>
    <row r="64" spans="1:23" s="17" customFormat="1" ht="23.25" customHeight="1">
      <c r="A64" s="38">
        <f t="shared" si="0"/>
        <v>61</v>
      </c>
      <c r="B64" s="18" t="s">
        <v>13</v>
      </c>
      <c r="C64" s="18" t="s">
        <v>308</v>
      </c>
      <c r="D64" s="27" t="s">
        <v>12</v>
      </c>
      <c r="E64" s="27" t="s">
        <v>504</v>
      </c>
      <c r="F64" s="27" t="s">
        <v>503</v>
      </c>
      <c r="G64" s="36">
        <v>1</v>
      </c>
      <c r="H64" s="36" t="s">
        <v>9</v>
      </c>
      <c r="I64" s="28" t="s">
        <v>558</v>
      </c>
      <c r="J64" s="31" t="s">
        <v>510</v>
      </c>
      <c r="K64" s="20"/>
      <c r="L64" s="20"/>
      <c r="M64" s="27" t="s">
        <v>8</v>
      </c>
      <c r="N64" s="27"/>
      <c r="O64" s="27"/>
      <c r="P64" s="27"/>
      <c r="Q64" s="27" t="s">
        <v>505</v>
      </c>
      <c r="R64" s="55" t="s">
        <v>511</v>
      </c>
      <c r="S64" s="66" t="s">
        <v>506</v>
      </c>
      <c r="T64" s="48" t="s">
        <v>507</v>
      </c>
      <c r="U64" s="48" t="s">
        <v>508</v>
      </c>
      <c r="V64" s="32" t="s">
        <v>509</v>
      </c>
      <c r="W64" s="39"/>
    </row>
    <row r="65" spans="1:23" s="17" customFormat="1" ht="23.25" customHeight="1">
      <c r="A65" s="38">
        <f t="shared" si="0"/>
        <v>62</v>
      </c>
      <c r="B65" s="18" t="s">
        <v>13</v>
      </c>
      <c r="C65" s="18" t="s">
        <v>308</v>
      </c>
      <c r="D65" s="27" t="s">
        <v>12</v>
      </c>
      <c r="E65" s="27" t="s">
        <v>30</v>
      </c>
      <c r="F65" s="27" t="s">
        <v>251</v>
      </c>
      <c r="G65" s="36">
        <v>2</v>
      </c>
      <c r="H65" s="36" t="s">
        <v>9</v>
      </c>
      <c r="I65" s="27"/>
      <c r="J65" s="20"/>
      <c r="K65" s="20"/>
      <c r="L65" s="20"/>
      <c r="M65" s="27" t="s">
        <v>8</v>
      </c>
      <c r="N65" s="27"/>
      <c r="O65" s="27"/>
      <c r="P65" s="27">
        <v>2</v>
      </c>
      <c r="Q65" s="27" t="s">
        <v>360</v>
      </c>
      <c r="R65" s="55" t="s">
        <v>362</v>
      </c>
      <c r="S65" s="27"/>
      <c r="T65" s="27" t="s">
        <v>283</v>
      </c>
      <c r="U65" s="27" t="s">
        <v>29</v>
      </c>
      <c r="V65" s="62" t="s">
        <v>361</v>
      </c>
      <c r="W65" s="39"/>
    </row>
    <row r="66" spans="1:23" s="17" customFormat="1" ht="23.25" customHeight="1">
      <c r="A66" s="38">
        <f t="shared" si="0"/>
        <v>63</v>
      </c>
      <c r="B66" s="18" t="s">
        <v>13</v>
      </c>
      <c r="C66" s="18" t="s">
        <v>308</v>
      </c>
      <c r="D66" s="27" t="s">
        <v>12</v>
      </c>
      <c r="E66" s="27" t="s">
        <v>246</v>
      </c>
      <c r="F66" s="27" t="s">
        <v>247</v>
      </c>
      <c r="G66" s="36">
        <v>2</v>
      </c>
      <c r="H66" s="36" t="s">
        <v>9</v>
      </c>
      <c r="I66" s="28" t="s">
        <v>289</v>
      </c>
      <c r="J66" s="21" t="s">
        <v>290</v>
      </c>
      <c r="K66" s="20"/>
      <c r="L66" s="20"/>
      <c r="M66" s="27" t="s">
        <v>8</v>
      </c>
      <c r="N66" s="27"/>
      <c r="O66" s="27"/>
      <c r="P66" s="27">
        <v>2</v>
      </c>
      <c r="Q66" s="27"/>
      <c r="R66" s="19" t="s">
        <v>540</v>
      </c>
      <c r="S66" s="27"/>
      <c r="T66" s="27" t="s">
        <v>314</v>
      </c>
      <c r="U66" s="27" t="s">
        <v>315</v>
      </c>
      <c r="V66" s="32"/>
      <c r="W66" s="39"/>
    </row>
    <row r="67" spans="1:23" s="17" customFormat="1" ht="67.5" customHeight="1">
      <c r="A67" s="38">
        <f t="shared" si="0"/>
        <v>64</v>
      </c>
      <c r="B67" s="18" t="s">
        <v>13</v>
      </c>
      <c r="C67" s="18" t="s">
        <v>308</v>
      </c>
      <c r="D67" s="27" t="s">
        <v>12</v>
      </c>
      <c r="E67" s="27" t="s">
        <v>28</v>
      </c>
      <c r="F67" s="27" t="s">
        <v>295</v>
      </c>
      <c r="G67" s="36">
        <v>5</v>
      </c>
      <c r="H67" s="36" t="s">
        <v>471</v>
      </c>
      <c r="I67" s="28" t="s">
        <v>557</v>
      </c>
      <c r="J67" s="20" t="s">
        <v>27</v>
      </c>
      <c r="K67" s="20"/>
      <c r="L67" s="20"/>
      <c r="M67" s="27" t="s">
        <v>470</v>
      </c>
      <c r="N67" s="27"/>
      <c r="O67" s="27" t="s">
        <v>473</v>
      </c>
      <c r="P67" s="27" t="s">
        <v>319</v>
      </c>
      <c r="Q67" s="23" t="s">
        <v>199</v>
      </c>
      <c r="R67" s="57" t="s">
        <v>525</v>
      </c>
      <c r="S67" s="27" t="s">
        <v>494</v>
      </c>
      <c r="T67" s="48" t="s">
        <v>312</v>
      </c>
      <c r="U67" s="67" t="s">
        <v>523</v>
      </c>
      <c r="V67" s="68" t="s">
        <v>472</v>
      </c>
      <c r="W67" s="39"/>
    </row>
    <row r="68" spans="1:23" s="17" customFormat="1" ht="37.5" customHeight="1">
      <c r="A68" s="38">
        <f t="shared" ref="A68:A72" si="1">ROW()-3</f>
        <v>65</v>
      </c>
      <c r="B68" s="18" t="s">
        <v>13</v>
      </c>
      <c r="C68" s="18" t="s">
        <v>308</v>
      </c>
      <c r="D68" s="27" t="s">
        <v>12</v>
      </c>
      <c r="E68" s="27" t="s">
        <v>294</v>
      </c>
      <c r="F68" s="27" t="s">
        <v>295</v>
      </c>
      <c r="G68" s="36">
        <v>2</v>
      </c>
      <c r="H68" s="36">
        <v>1</v>
      </c>
      <c r="I68" s="27"/>
      <c r="J68" s="20"/>
      <c r="K68" s="20"/>
      <c r="L68" s="20"/>
      <c r="M68" s="27" t="s">
        <v>8</v>
      </c>
      <c r="N68" s="27"/>
      <c r="O68" s="27"/>
      <c r="P68" s="27">
        <v>2</v>
      </c>
      <c r="Q68" s="27"/>
      <c r="R68" s="55" t="s">
        <v>320</v>
      </c>
      <c r="S68" s="27"/>
      <c r="T68" s="27" t="s">
        <v>312</v>
      </c>
      <c r="U68" s="27" t="s">
        <v>313</v>
      </c>
      <c r="V68" s="37"/>
      <c r="W68" s="39"/>
    </row>
    <row r="69" spans="1:23" s="17" customFormat="1" ht="23.25" customHeight="1">
      <c r="A69" s="38">
        <f t="shared" si="1"/>
        <v>66</v>
      </c>
      <c r="B69" s="18" t="s">
        <v>13</v>
      </c>
      <c r="C69" s="18" t="s">
        <v>308</v>
      </c>
      <c r="D69" s="27" t="s">
        <v>12</v>
      </c>
      <c r="E69" s="27" t="s">
        <v>46</v>
      </c>
      <c r="F69" s="27" t="s">
        <v>45</v>
      </c>
      <c r="G69" s="36">
        <v>2</v>
      </c>
      <c r="H69" s="36">
        <v>1</v>
      </c>
      <c r="I69" s="27"/>
      <c r="J69" s="20"/>
      <c r="K69" s="20"/>
      <c r="L69" s="20"/>
      <c r="M69" s="27" t="s">
        <v>8</v>
      </c>
      <c r="N69" s="27"/>
      <c r="O69" s="29" t="s">
        <v>363</v>
      </c>
      <c r="P69" s="27">
        <v>2</v>
      </c>
      <c r="Q69" s="23" t="s">
        <v>199</v>
      </c>
      <c r="R69" s="19" t="s">
        <v>536</v>
      </c>
      <c r="S69" s="27" t="s">
        <v>365</v>
      </c>
      <c r="T69" s="27" t="s">
        <v>281</v>
      </c>
      <c r="U69" s="49" t="s">
        <v>260</v>
      </c>
      <c r="V69" s="64" t="s">
        <v>364</v>
      </c>
      <c r="W69" s="39"/>
    </row>
    <row r="70" spans="1:23" s="17" customFormat="1" ht="23.25" customHeight="1">
      <c r="A70" s="38">
        <f t="shared" si="1"/>
        <v>67</v>
      </c>
      <c r="B70" s="18" t="s">
        <v>13</v>
      </c>
      <c r="C70" s="18" t="s">
        <v>308</v>
      </c>
      <c r="D70" s="27" t="s">
        <v>12</v>
      </c>
      <c r="E70" s="27" t="s">
        <v>41</v>
      </c>
      <c r="F70" s="27" t="s">
        <v>40</v>
      </c>
      <c r="G70" s="36">
        <v>4</v>
      </c>
      <c r="H70" s="36" t="s">
        <v>9</v>
      </c>
      <c r="I70" s="27"/>
      <c r="J70" s="20"/>
      <c r="K70" s="20"/>
      <c r="L70" s="20"/>
      <c r="M70" s="27" t="s">
        <v>8</v>
      </c>
      <c r="N70" s="27"/>
      <c r="O70" s="27"/>
      <c r="P70" s="27">
        <v>2</v>
      </c>
      <c r="Q70" s="23" t="s">
        <v>199</v>
      </c>
      <c r="R70" s="55" t="s">
        <v>435</v>
      </c>
      <c r="S70" s="27"/>
      <c r="T70" s="48" t="s">
        <v>432</v>
      </c>
      <c r="U70" s="49" t="s">
        <v>433</v>
      </c>
      <c r="V70" s="32" t="s">
        <v>434</v>
      </c>
      <c r="W70" s="39"/>
    </row>
    <row r="71" spans="1:23" s="17" customFormat="1" ht="23.25" customHeight="1">
      <c r="A71" s="38">
        <f t="shared" si="1"/>
        <v>68</v>
      </c>
      <c r="B71" s="18" t="s">
        <v>13</v>
      </c>
      <c r="C71" s="18" t="s">
        <v>308</v>
      </c>
      <c r="D71" s="27" t="s">
        <v>12</v>
      </c>
      <c r="E71" s="27" t="s">
        <v>56</v>
      </c>
      <c r="F71" s="27" t="s">
        <v>345</v>
      </c>
      <c r="G71" s="36">
        <v>1</v>
      </c>
      <c r="H71" s="36" t="s">
        <v>9</v>
      </c>
      <c r="I71" s="27"/>
      <c r="J71" s="20"/>
      <c r="K71" s="20"/>
      <c r="L71" s="20"/>
      <c r="M71" s="27" t="s">
        <v>8</v>
      </c>
      <c r="N71" s="27"/>
      <c r="O71" s="27"/>
      <c r="P71" s="27">
        <v>2</v>
      </c>
      <c r="Q71" s="23" t="s">
        <v>199</v>
      </c>
      <c r="R71" s="19" t="s">
        <v>541</v>
      </c>
      <c r="S71" s="27"/>
      <c r="T71" s="49" t="s">
        <v>381</v>
      </c>
      <c r="U71" s="48" t="s">
        <v>55</v>
      </c>
      <c r="V71" s="32" t="s">
        <v>382</v>
      </c>
      <c r="W71" s="39"/>
    </row>
    <row r="72" spans="1:23" s="17" customFormat="1" ht="23.25" customHeight="1" thickBot="1">
      <c r="A72" s="40">
        <f t="shared" si="1"/>
        <v>69</v>
      </c>
      <c r="B72" s="41" t="s">
        <v>13</v>
      </c>
      <c r="C72" s="41" t="s">
        <v>308</v>
      </c>
      <c r="D72" s="42" t="s">
        <v>12</v>
      </c>
      <c r="E72" s="42" t="s">
        <v>37</v>
      </c>
      <c r="F72" s="42" t="s">
        <v>36</v>
      </c>
      <c r="G72" s="69">
        <v>1</v>
      </c>
      <c r="H72" s="69" t="s">
        <v>9</v>
      </c>
      <c r="I72" s="42" t="s">
        <v>35</v>
      </c>
      <c r="J72" s="43"/>
      <c r="K72" s="43" t="s">
        <v>34</v>
      </c>
      <c r="L72" s="43"/>
      <c r="M72" s="42" t="s">
        <v>33</v>
      </c>
      <c r="N72" s="42"/>
      <c r="O72" s="42">
        <v>3.5</v>
      </c>
      <c r="P72" s="42">
        <v>2</v>
      </c>
      <c r="Q72" s="42"/>
      <c r="R72" s="70" t="s">
        <v>438</v>
      </c>
      <c r="S72" s="42"/>
      <c r="T72" s="50" t="s">
        <v>436</v>
      </c>
      <c r="U72" s="50" t="s">
        <v>38</v>
      </c>
      <c r="V72" s="71" t="s">
        <v>437</v>
      </c>
      <c r="W72" s="44"/>
    </row>
    <row r="73" spans="1:23" ht="24" customHeight="1">
      <c r="T73" s="4"/>
      <c r="U73" s="4"/>
      <c r="V73" s="4"/>
    </row>
  </sheetData>
  <mergeCells count="34">
    <mergeCell ref="A1:V1"/>
    <mergeCell ref="R2:R3"/>
    <mergeCell ref="A2:A3"/>
    <mergeCell ref="B2:B3"/>
    <mergeCell ref="D2:D3"/>
    <mergeCell ref="E2:E3"/>
    <mergeCell ref="F2:F3"/>
    <mergeCell ref="G2:G3"/>
    <mergeCell ref="H2:H3"/>
    <mergeCell ref="C2:C3"/>
    <mergeCell ref="I2:N2"/>
    <mergeCell ref="I42:J42"/>
    <mergeCell ref="I47:J47"/>
    <mergeCell ref="S2:S3"/>
    <mergeCell ref="W2:W3"/>
    <mergeCell ref="I38:K38"/>
    <mergeCell ref="I21:K21"/>
    <mergeCell ref="I25:K25"/>
    <mergeCell ref="U2:U3"/>
    <mergeCell ref="V2:V3"/>
    <mergeCell ref="P2:P3"/>
    <mergeCell ref="O2:O3"/>
    <mergeCell ref="Q2:Q3"/>
    <mergeCell ref="T2:T3"/>
    <mergeCell ref="I34:J34"/>
    <mergeCell ref="I24:J24"/>
    <mergeCell ref="I39:K39"/>
    <mergeCell ref="I30:J30"/>
    <mergeCell ref="I37:K37"/>
    <mergeCell ref="I26:J26"/>
    <mergeCell ref="I28:J28"/>
    <mergeCell ref="I27:K27"/>
    <mergeCell ref="I32:J32"/>
    <mergeCell ref="I35:K35"/>
  </mergeCells>
  <phoneticPr fontId="1" type="noConversion"/>
  <hyperlinks>
    <hyperlink ref="V11" r:id="rId1" location="student-dormitories-in-vilnius" display="https://www.vu.lt/en/studies/exchange-students/living-in-lithuania/accommodation#student-dormitories-in-vilnius" xr:uid="{66BF44ED-05AB-41D2-8378-CC094B9C0339}"/>
    <hyperlink ref="U48" r:id="rId2" xr:uid="{BA1AA03E-E26D-41A5-BECA-8A9D915A4FFE}"/>
    <hyperlink ref="U58" r:id="rId3" xr:uid="{FC7A08D8-11B0-49CC-ACEE-09114B053431}"/>
    <hyperlink ref="T46" r:id="rId4" xr:uid="{8FCA11C5-15AC-4146-B294-4A0AFB54DE37}"/>
    <hyperlink ref="S46" r:id="rId5" xr:uid="{245C632C-48AD-41C6-B979-57977D91AB63}"/>
    <hyperlink ref="T54" r:id="rId6" xr:uid="{5DABAA1D-B48D-4829-A619-64A34EF28EE2}"/>
    <hyperlink ref="U54" r:id="rId7" xr:uid="{CB6610A4-04F0-4B03-AB9A-3EB7D3638F8A}"/>
    <hyperlink ref="T53" r:id="rId8" xr:uid="{D67667CC-407A-40C3-B880-1E65830E5479}"/>
    <hyperlink ref="U53" r:id="rId9" xr:uid="{39D5D9E4-A3EE-4D23-8E0C-9D0888A3A3D5}"/>
    <hyperlink ref="S61" r:id="rId10" xr:uid="{7981727B-D0F0-4E79-953C-EF5E4987301A}"/>
    <hyperlink ref="U61" r:id="rId11" xr:uid="{E9E97321-6426-4D0F-9F8C-484B41B5F8DC}"/>
    <hyperlink ref="T49" r:id="rId12" xr:uid="{20EA12BB-6FE1-4D98-A413-FAB0B2677DCD}"/>
    <hyperlink ref="U49" r:id="rId13" xr:uid="{17BB7F2E-2723-41C2-BEAA-71235B72AA04}"/>
    <hyperlink ref="T5" r:id="rId14" xr:uid="{26EBE81C-4AE8-41E9-AF19-55A4DA91091D}"/>
    <hyperlink ref="V5" r:id="rId15" xr:uid="{0308F543-EC93-4BA3-84FC-EA67E34CCB44}"/>
    <hyperlink ref="T71" r:id="rId16" xr:uid="{EF336E79-BAE2-49C1-A7A0-847CDFDCB2B1}"/>
    <hyperlink ref="U71" r:id="rId17" xr:uid="{19FAC75C-C1CF-4E4E-93BC-D4ECCE7B9A78}"/>
    <hyperlink ref="T6" r:id="rId18" xr:uid="{951D2A90-7BA4-469B-816A-C7E3A2759AF9}"/>
    <hyperlink ref="U6" r:id="rId19" xr:uid="{23A8653E-13CF-4C44-BD68-A51C8F3F4322}"/>
    <hyperlink ref="T57" r:id="rId20" xr:uid="{95D463FC-035B-45A0-A969-5B2D31CF6ED4}"/>
    <hyperlink ref="U57" r:id="rId21" xr:uid="{33335663-23C6-4CC1-B991-79F829DB1120}"/>
    <hyperlink ref="T7" r:id="rId22" xr:uid="{7CA87F23-BFFD-4010-A16B-7DFB5F3D314A}"/>
    <hyperlink ref="U7" r:id="rId23" xr:uid="{0DD6200D-6C61-4E3F-8148-EC32C894D173}"/>
    <hyperlink ref="T8" r:id="rId24" xr:uid="{4429C2A9-4FCF-4E1E-96A2-0BFC30AEC02A}"/>
    <hyperlink ref="S15" r:id="rId25" xr:uid="{65F3A898-98E9-4B82-AD58-17396E3F7E0A}"/>
    <hyperlink ref="T15" r:id="rId26" xr:uid="{ABB2AC4F-2867-4EB3-ADE5-34B475DAC2CE}"/>
    <hyperlink ref="U15" r:id="rId27" xr:uid="{DBEA85A8-439F-4E4B-9DD9-5A1B25E47BC9}"/>
    <hyperlink ref="T23" r:id="rId28" xr:uid="{4B5197A4-6020-42CD-B271-4F564DB4E224}"/>
    <hyperlink ref="U23" r:id="rId29" xr:uid="{F2E9A701-2273-44F0-9783-D3879CE19588}"/>
    <hyperlink ref="S26" r:id="rId30" xr:uid="{FB7C6F20-A040-41D1-823A-A6420DE4849C}"/>
    <hyperlink ref="T30" r:id="rId31" xr:uid="{0313B4C0-9A5C-4C63-8BE4-6E97EF626187}"/>
    <hyperlink ref="U30" r:id="rId32" xr:uid="{9244FD7F-C811-4B49-B4E1-007D9D5FAFA9}"/>
    <hyperlink ref="S31" r:id="rId33" xr:uid="{45FDA2B6-386F-4350-9F3C-FB0A538EF29F}"/>
    <hyperlink ref="S55" r:id="rId34" xr:uid="{3290243A-201D-4CA6-AEB6-B91FE490AEE8}"/>
    <hyperlink ref="T70" r:id="rId35" xr:uid="{91D7C0E6-1301-4DA4-A1E2-2CCBCD651FC2}"/>
    <hyperlink ref="U70" r:id="rId36" xr:uid="{CA078647-79C4-45F5-B7F4-EEB078792082}"/>
    <hyperlink ref="T72" r:id="rId37" xr:uid="{925CFD37-31B0-4666-8641-F885B05A919F}"/>
    <hyperlink ref="U72" r:id="rId38" xr:uid="{B50E3043-344A-4306-BE96-8F0AD992720A}"/>
    <hyperlink ref="U37" r:id="rId39" xr:uid="{F2EC07B6-D459-4152-8731-49C8BA44CDFA}"/>
    <hyperlink ref="T37" r:id="rId40" xr:uid="{297F89B3-4632-4CF2-A48B-8F725DCB23BE}"/>
    <hyperlink ref="T35" r:id="rId41" xr:uid="{D888BA40-045B-4839-A78E-F542E71850E1}"/>
    <hyperlink ref="U35" r:id="rId42" xr:uid="{EB93D8B4-9DFC-4E2E-97E6-7E09AC2A6F6E}"/>
    <hyperlink ref="S35" r:id="rId43" xr:uid="{DE109959-A9D2-4C39-8E05-F0EC5C077303}"/>
    <hyperlink ref="V34" r:id="rId44" display="https://international.mendelu.cz/en/exchange-student/accommodation/" xr:uid="{30261EE2-837D-4E66-80CC-8A5036F73CE6}"/>
    <hyperlink ref="U38" r:id="rId45" xr:uid="{DF57FB3B-67B4-41E3-BD28-BCC1DF0DABB0}"/>
    <hyperlink ref="V38" r:id="rId46" xr:uid="{F9B3FAC0-A46A-4EB8-A5A3-B8709A04B463}"/>
    <hyperlink ref="S59" r:id="rId47" location="web_syllabus" xr:uid="{9184D425-010C-4D42-B1E4-254D87928337}"/>
    <hyperlink ref="U50" r:id="rId48" xr:uid="{02DB05F6-1E43-44B4-A642-E4E99F661BAF}"/>
    <hyperlink ref="S50" r:id="rId49" xr:uid="{9F4BEC4A-903E-442E-84A9-FDD13B025452}"/>
    <hyperlink ref="U12" r:id="rId50" xr:uid="{AFE1DAB3-0776-441C-92A1-0E2D07AD4613}"/>
    <hyperlink ref="S12" r:id="rId51" xr:uid="{DF5244BE-FD61-476A-8D7D-A9F28ED51452}"/>
    <hyperlink ref="U25" r:id="rId52" xr:uid="{969D17C8-E001-4CAA-B577-7C686A0A89B5}"/>
    <hyperlink ref="S25" r:id="rId53" xr:uid="{037CAC51-45D9-4BE9-AB67-36211AF06C6D}"/>
    <hyperlink ref="U29" r:id="rId54" xr:uid="{C6C187DF-4D27-4D28-BD5A-C101C02436F5}"/>
    <hyperlink ref="U45" r:id="rId55" xr:uid="{CB1DD539-C168-48B2-A9D6-00C8C40B325A}"/>
    <hyperlink ref="U34" r:id="rId56" xr:uid="{876C0836-6F59-4411-862F-624402BAD46F}"/>
    <hyperlink ref="S34" r:id="rId57" xr:uid="{A76940F0-549C-4ECA-9AC8-7D241D29BDB8}"/>
    <hyperlink ref="T67" r:id="rId58" xr:uid="{6E600F9E-580F-4BBB-BE9C-C04D7A78AE9D}"/>
    <hyperlink ref="U4" r:id="rId59" xr:uid="{CEA0E155-BDE2-4724-830B-6223788BACC0}"/>
    <hyperlink ref="U33" r:id="rId60" xr:uid="{EEBEB032-858E-4A85-8CAB-1CC04F494F64}"/>
    <hyperlink ref="T62" r:id="rId61" xr:uid="{D9743C98-3A65-4887-AF31-08CA4AED3F24}"/>
    <hyperlink ref="U62" r:id="rId62" xr:uid="{0B4CB18D-9BD5-4BFD-B246-ACF5E693406D}"/>
    <hyperlink ref="U42" r:id="rId63" xr:uid="{7A1B264F-EEA1-4191-9249-91D36AAA8662}"/>
    <hyperlink ref="T51" r:id="rId64" xr:uid="{11FA4F5B-51D8-4C95-A38D-581D83E9F648}"/>
    <hyperlink ref="U51" r:id="rId65" xr:uid="{A40D5B69-4988-480B-AFF2-8F5FC531E7EB}"/>
    <hyperlink ref="S51" r:id="rId66" xr:uid="{9AD66988-556B-428E-A8C0-7500F91AC3DB}"/>
    <hyperlink ref="T44" r:id="rId67" xr:uid="{1EABBA29-E124-4A12-95BD-73B83CC18408}"/>
    <hyperlink ref="U44" r:id="rId68" xr:uid="{E0C132D2-298A-4D73-902A-CEEF361C8DA9}"/>
    <hyperlink ref="S64" r:id="rId69" xr:uid="{10F51B73-C871-46F4-AB9A-0753A5ACDE3E}"/>
    <hyperlink ref="T64" r:id="rId70" xr:uid="{B8F8E3F4-7C82-4C69-A4A7-B4019C6ACBE5}"/>
    <hyperlink ref="U64" r:id="rId71" xr:uid="{903D6382-0A1E-480D-8198-F9FD4E218713}"/>
    <hyperlink ref="U14" r:id="rId72" xr:uid="{736871FB-819D-4EA4-9FF1-F1761D70D7B1}"/>
    <hyperlink ref="S58" r:id="rId73" xr:uid="{B8001F1B-45E7-4936-A24C-22F399904987}"/>
  </hyperlinks>
  <pageMargins left="0.7" right="0.7" top="0.75" bottom="0.75" header="0.3" footer="0.3"/>
  <pageSetup paperSize="9" orientation="portrait" r:id="rId74"/>
  <legacyDrawing r:id="rId7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유의사항</vt:lpstr>
      <vt:lpstr>2027-1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dcterms:created xsi:type="dcterms:W3CDTF">2026-01-11T10:13:00Z</dcterms:created>
  <dcterms:modified xsi:type="dcterms:W3CDTF">2026-08-14T07:13:55Z</dcterms:modified>
</cp:coreProperties>
</file>