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KNU\Downloads\"/>
    </mc:Choice>
  </mc:AlternateContent>
  <xr:revisionPtr revIDLastSave="0" documentId="8_{A6A52F58-1B27-4138-BBEC-FA8395731874}" xr6:coauthVersionLast="47" xr6:coauthVersionMax="47" xr10:uidLastSave="{00000000-0000-0000-0000-000000000000}"/>
  <bookViews>
    <workbookView xWindow="28680" yWindow="-795" windowWidth="29040" windowHeight="15720" activeTab="1" xr2:uid="{00000000-000D-0000-FFFF-FFFF00000000}"/>
  </bookViews>
  <sheets>
    <sheet name="Sheet2" sheetId="3" r:id="rId1"/>
    <sheet name="계약대장상세" sheetId="1" r:id="rId2"/>
  </sheets>
  <definedNames>
    <definedName name="_xlnm._FilterDatabase" localSheetId="1" hidden="1">계약대장상세!$A$5:$Q$36</definedName>
    <definedName name="_xlcn.WorksheetConnection_계약대장상세A1BD4341" hidden="1">계약대장상세!$A$5:$Q$36</definedName>
  </definedNames>
  <calcPr calcId="191029"/>
  <pivotCaches>
    <pivotCache cacheId="75" r:id="rId3"/>
  </pivotCaches>
  <extLst>
    <ext xmlns:x15="http://schemas.microsoft.com/office/spreadsheetml/2010/11/main" uri="{FCE2AD5D-F65C-4FA6-A056-5C36A1767C68}">
      <x15:dataModel>
        <x15:modelTables>
          <x15:modelTable id="범위" name="범위" connection="WorksheetConnection_계약대장상세!$A$1:$BD$434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6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AFA7CE9-0F2C-474A-8232-7BDADF8622D9}" keepAlive="1" name="ThisWorkbookDataModel" description="데이터 모델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2F9F92AE-1BD0-483E-ADD3-9F57A5BF3D0B}" name="WorksheetConnection_계약대장상세!$A$1:$BD$434" type="102" refreshedVersion="7" minRefreshableVersion="5">
    <extLst>
      <ext xmlns:x15="http://schemas.microsoft.com/office/spreadsheetml/2010/11/main" uri="{DE250136-89BD-433C-8126-D09CA5730AF9}">
        <x15:connection id="범위" autoDelete="1">
          <x15:rangePr sourceName="_xlcn.WorksheetConnection_계약대장상세A1BD4341"/>
        </x15:connection>
      </ext>
    </extLst>
  </connection>
</connections>
</file>

<file path=xl/sharedStrings.xml><?xml version="1.0" encoding="utf-8"?>
<sst xmlns="http://schemas.openxmlformats.org/spreadsheetml/2006/main" count="364" uniqueCount="135">
  <si>
    <t>순번</t>
  </si>
  <si>
    <t>회계연도</t>
  </si>
  <si>
    <t>회계구분</t>
  </si>
  <si>
    <t>계약종류</t>
  </si>
  <si>
    <t>계약명</t>
  </si>
  <si>
    <t>거래처명</t>
  </si>
  <si>
    <t>계약거래처</t>
  </si>
  <si>
    <t>사업부서</t>
  </si>
  <si>
    <t>예산부서</t>
  </si>
  <si>
    <t>계약방법</t>
  </si>
  <si>
    <t>경쟁방법</t>
  </si>
  <si>
    <t>계약금액</t>
  </si>
  <si>
    <t>계약일자</t>
  </si>
  <si>
    <t>예산정보(계정구분/재원구분/예산명/회계처리비목/사업항목)</t>
  </si>
  <si>
    <t>계약방법 결정사유</t>
  </si>
  <si>
    <t>2026</t>
  </si>
  <si>
    <t>대학회계</t>
  </si>
  <si>
    <t>공사</t>
  </si>
  <si>
    <t>수산과학관 2층 배수관 수리 및 기타 보수공사</t>
  </si>
  <si>
    <t>(주)삼원이엔씨</t>
  </si>
  <si>
    <t>615-81-54608</t>
  </si>
  <si>
    <t>시설과</t>
  </si>
  <si>
    <t>사무국</t>
  </si>
  <si>
    <t>수의계약</t>
  </si>
  <si>
    <t>추정가격 4억원이하 공사, 2억원이하 전문공사, 1억6천만원이하 그 밖의 공사, 1억원이하 물품.용역</t>
  </si>
  <si>
    <t>물품</t>
  </si>
  <si>
    <t>3자단가품구매</t>
  </si>
  <si>
    <t>일반경쟁</t>
  </si>
  <si>
    <t>국가계약법 규정과 동등 또는 그 이상의 계약방법 적용</t>
  </si>
  <si>
    <t>대연캠퍼스 도로안전시설 보수 전기공사</t>
  </si>
  <si>
    <t>주식회사 성진전설</t>
  </si>
  <si>
    <t>505-81-45587</t>
  </si>
  <si>
    <t>학내 노후 조경시설물 교체 및 기타공사</t>
  </si>
  <si>
    <t>계동건설 주식회사</t>
  </si>
  <si>
    <t>617-81-58764</t>
  </si>
  <si>
    <t>대연캠퍼스 도로안전시설 보수공사 관급자재(아스콘)</t>
  </si>
  <si>
    <t>부경아스콘사업협동조합</t>
  </si>
  <si>
    <t>606-82-09222</t>
  </si>
  <si>
    <t>대연캠퍼스 장애인 보행환경 개선공사</t>
  </si>
  <si>
    <t>(주)드림케이티에스</t>
  </si>
  <si>
    <t>605-86-31393</t>
  </si>
  <si>
    <t>용당캠퍼스 공동구 안전환경 조도개선 전기공사</t>
  </si>
  <si>
    <t>현성전기 주식회사</t>
  </si>
  <si>
    <t>606-81-50442</t>
  </si>
  <si>
    <t>G2B(소액수의)</t>
  </si>
  <si>
    <t>대연캠퍼스 도로안전시설 보수공사</t>
  </si>
  <si>
    <t>(주)토운</t>
  </si>
  <si>
    <t>607-81-50450</t>
  </si>
  <si>
    <t>용역</t>
  </si>
  <si>
    <t>제한경쟁</t>
  </si>
  <si>
    <t>2026년 후기 신임교수실 환경개선 및 공간조정에 따른 설비공사</t>
  </si>
  <si>
    <t>주식회사 좋은건설</t>
  </si>
  <si>
    <t>365-87-02094</t>
  </si>
  <si>
    <t>2026년 후기 신임교수실 환경개선 및 재해예방 전기시설물 보수공사</t>
  </si>
  <si>
    <t>주식회사 창세전력</t>
  </si>
  <si>
    <t>605-86-09630</t>
  </si>
  <si>
    <t>용당본관 복도 고창 필름 부착 및 기타공사</t>
  </si>
  <si>
    <t>(주)이레이앤시</t>
  </si>
  <si>
    <t>621-81-79846</t>
  </si>
  <si>
    <t>정보융합관 장애인편의시설 설치공사</t>
  </si>
  <si>
    <t>(주)아트엔티이</t>
  </si>
  <si>
    <t>602-81-20397</t>
  </si>
  <si>
    <t>2026년 실험실 안전환경 기반조성 전기공사</t>
  </si>
  <si>
    <t>주식회사 대경전기</t>
  </si>
  <si>
    <t>421-87-01060</t>
  </si>
  <si>
    <t>수산과학1관 내부 노후출입문 교체공사</t>
  </si>
  <si>
    <t>청양종합건설 주식회사</t>
  </si>
  <si>
    <t>662-81-01960</t>
  </si>
  <si>
    <t>해양공동연구관 환경개선 등 전기공사 설계용역</t>
  </si>
  <si>
    <t>(주)현대이엔지</t>
  </si>
  <si>
    <t>607-81-75446</t>
  </si>
  <si>
    <t>해양공동연구관 환경개선 등 통신·소방공사 설계용역</t>
  </si>
  <si>
    <t>주식회사욱동방재</t>
  </si>
  <si>
    <t>605-86-08835</t>
  </si>
  <si>
    <t>해양공동연구관 등 8개동 공간이전에 따른 설비공사 설계용역</t>
  </si>
  <si>
    <t>주식회사 신흥설비설계</t>
  </si>
  <si>
    <t>607-86-10827</t>
  </si>
  <si>
    <t>해양공동연구관 시설개선 건축공사 설계용역</t>
  </si>
  <si>
    <t>바우엔건축사사무소</t>
  </si>
  <si>
    <t>605-26-99818</t>
  </si>
  <si>
    <t>대연캠퍼스 도로안전시설 보수공사 건설폐기물처리용역</t>
  </si>
  <si>
    <t>현대실업주식회사</t>
  </si>
  <si>
    <t>607-81-60434</t>
  </si>
  <si>
    <t>공학2관 11,13층 GHP실외기 압축기 교체 등 3개소 냉난방기 수리</t>
  </si>
  <si>
    <t>하이엠솔루텍(주)</t>
  </si>
  <si>
    <t>106-86-40809</t>
  </si>
  <si>
    <t>최연승</t>
  </si>
  <si>
    <t>2026년 연구활동종사자 안전보험(공제) 가입</t>
  </si>
  <si>
    <t>한국교육시설안전원</t>
  </si>
  <si>
    <t>102-82-00087</t>
  </si>
  <si>
    <t>안전관리센터</t>
  </si>
  <si>
    <t>경쟁입찰을 실시하였으나 입찰자가 1인뿐인 경우</t>
  </si>
  <si>
    <t>총무과</t>
  </si>
  <si>
    <t>2026학년도 2차 불용품 폐기 처리 용역</t>
  </si>
  <si>
    <t>부경환경</t>
  </si>
  <si>
    <t>804-11-01353</t>
  </si>
  <si>
    <t>재무과</t>
  </si>
  <si>
    <t>충무관 태양광발전설비 설치공사 감리 용역</t>
  </si>
  <si>
    <t>주식회사 나이스에너지</t>
  </si>
  <si>
    <t>819-81-00932</t>
  </si>
  <si>
    <t>(자)보수산업</t>
  </si>
  <si>
    <t>617-81-02009</t>
  </si>
  <si>
    <t>용당 테니스장 관리동 및 수산과학관 124호 철거공사</t>
  </si>
  <si>
    <t>주식회사 한대건설</t>
  </si>
  <si>
    <t>618-87-00966</t>
  </si>
  <si>
    <t>대연캠퍼스 대운동장 다목적구장 보수공사</t>
  </si>
  <si>
    <t>한서포리머주식회사</t>
  </si>
  <si>
    <t>133-81-39712</t>
  </si>
  <si>
    <t>수산과학관 9532호 환경개선 및 기타공사</t>
  </si>
  <si>
    <t>서명건설 주식회사</t>
  </si>
  <si>
    <t>711-86-02742</t>
  </si>
  <si>
    <t>충무관 태양광발전설비 설치 전기공사</t>
  </si>
  <si>
    <t>다건기업</t>
  </si>
  <si>
    <t>269-75-00422</t>
  </si>
  <si>
    <t>2026년 실험실 안전환경 기반조성 설비공사</t>
  </si>
  <si>
    <t>주식회사 이노에코</t>
  </si>
  <si>
    <t>605-81-83746</t>
  </si>
  <si>
    <t>2026년 실험실 안전환경 기반조성 건축공사</t>
  </si>
  <si>
    <t>주식회사 도시정비</t>
  </si>
  <si>
    <t>617-81-89097</t>
  </si>
  <si>
    <t>2026년 8월 대연캠퍼스 쓰레기 수거용 종량제 봉투 구매</t>
  </si>
  <si>
    <t>G2B(중앙)</t>
  </si>
  <si>
    <t>대연캠퍼스 재해위험목 안전진단 용역</t>
  </si>
  <si>
    <t>사단법인 부산조경협회</t>
  </si>
  <si>
    <t>347-82-00088</t>
  </si>
  <si>
    <t>행 레이블</t>
  </si>
  <si>
    <t>총합계</t>
  </si>
  <si>
    <t>고유 개수: 계약명</t>
  </si>
  <si>
    <t>합계: 계약금액</t>
  </si>
  <si>
    <t>국립부경대학교 수의계약 현황(500만원 이상)</t>
    <phoneticPr fontId="11" type="noConversion"/>
  </si>
  <si>
    <t>○ 공개부서 : 사무국</t>
    <phoneticPr fontId="11" type="noConversion"/>
  </si>
  <si>
    <t>○ 기      간 : 2026. 8. 1. ~ 8. 31.</t>
    <phoneticPr fontId="11" type="noConversion"/>
  </si>
  <si>
    <t>계약시작일</t>
  </si>
  <si>
    <t>계약종료일</t>
  </si>
  <si>
    <t>합계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</si>
</sst>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9" formatCode="_(&quot;$&quot;* #,##0_);_(&quot;$&quot;* \(#,##0\);_(&quot;$&quot;* &quot;-&quot;_);_(@_)"/>
  </numFmts>
  <fonts count="16">
    <font>
      <sz val="10"/>
      <name val="Arial"/>
    </font>
    <font>
      <b/>
      <sz val="12"/>
      <color indexed="9"/>
      <name val="Pretendard"/>
    </font>
    <font>
      <b/>
      <sz val="10"/>
      <color indexed="12"/>
      <name val="Pretendard"/>
    </font>
    <font>
      <b/>
      <sz val="10"/>
      <color indexed="12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8"/>
      <name val="돋움"/>
      <family val="3"/>
      <charset val="129"/>
    </font>
    <font>
      <sz val="10"/>
      <name val="Arial"/>
      <family val="2"/>
    </font>
    <font>
      <sz val="2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Pretendard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3">
    <xf numFmtId="0" fontId="0" fillId="0" borderId="0"/>
    <xf numFmtId="0" fontId="12" fillId="0" borderId="0"/>
    <xf numFmtId="179" fontId="12" fillId="0" borderId="0" applyFont="0" applyFill="0" applyBorder="0" applyAlignment="0" applyProtection="0"/>
  </cellStyleXfs>
  <cellXfs count="23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left" vertical="center" wrapText="1"/>
    </xf>
    <xf numFmtId="3" fontId="9" fillId="0" borderId="4" xfId="0" applyNumberFormat="1" applyFont="1" applyBorder="1" applyAlignment="1">
      <alignment horizontal="right" vertical="center" wrapText="1"/>
    </xf>
    <xf numFmtId="176" fontId="10" fillId="0" borderId="4" xfId="0" applyNumberFormat="1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left" indent="2"/>
    </xf>
    <xf numFmtId="49" fontId="5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0" xfId="1" applyFont="1" applyAlignment="1">
      <alignment horizontal="center" vertical="center"/>
    </xf>
    <xf numFmtId="179" fontId="14" fillId="0" borderId="0" xfId="2" applyFont="1" applyAlignment="1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3" fontId="15" fillId="4" borderId="1" xfId="0" applyNumberFormat="1" applyFont="1" applyFill="1" applyBorder="1" applyAlignment="1">
      <alignment horizontal="right" vertical="center" wrapText="1"/>
    </xf>
  </cellXfs>
  <cellStyles count="3">
    <cellStyle name="쉼표 [0] 2" xfId="2" xr:uid="{D8066473-41D4-426D-930B-4482434C7978}"/>
    <cellStyle name="표준" xfId="0" builtinId="0"/>
    <cellStyle name="표준 3" xfId="1" xr:uid="{5203B43E-A048-4AB7-985F-5EA5CEDD839B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4F4F4"/>
      <rgbColor rgb="00333333"/>
      <rgbColor rgb="00E5E5E5"/>
      <rgbColor rgb="005C86B8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KNU" refreshedDate="46273.426831944445" backgroundQuery="1" createdVersion="7" refreshedVersion="7" minRefreshableVersion="3" recordCount="0" supportSubquery="1" supportAdvancedDrill="1" xr:uid="{9F030A55-DD51-4D93-8BB6-FDC3848DAD62}">
  <cacheSource type="external" connectionId="1"/>
  <cacheFields count="5">
    <cacheField name="[범위].[계약담당자].[계약담당자]" caption="계약담당자" numFmtId="0" hierarchy="15" level="1">
      <sharedItems count="1">
        <s v="최연승"/>
      </sharedItems>
    </cacheField>
    <cacheField name="[Measures].[고유 개수: 계약명]" caption="고유 개수: 계약명" numFmtId="0" hierarchy="59" level="32767"/>
    <cacheField name="[범위].[계약방법].[계약방법]" caption="계약방법" numFmtId="0" hierarchy="18" level="1">
      <sharedItems count="4">
        <s v="G2B(소액수의)"/>
        <s v="수의계약"/>
        <s v="3자단가품구매"/>
        <s v="G2B(중앙)"/>
      </sharedItems>
    </cacheField>
    <cacheField name="[범위].[경쟁방법].[경쟁방법]" caption="경쟁방법" numFmtId="0" hierarchy="19" level="1">
      <sharedItems count="3">
        <s v="수의계약"/>
        <s v="일반경쟁"/>
        <s v="제한경쟁"/>
      </sharedItems>
    </cacheField>
    <cacheField name="[Measures].[합계: 계약금액]" caption="합계: 계약금액" numFmtId="0" hierarchy="60" level="32767"/>
  </cacheFields>
  <cacheHierarchies count="61">
    <cacheHierarchy uniqueName="[범위].[순번]" caption="순번" attribute="1" defaultMemberUniqueName="[범위].[순번].[All]" allUniqueName="[범위].[순번].[All]" dimensionUniqueName="[범위]" displayFolder="" count="0" memberValueDatatype="20" unbalanced="0"/>
    <cacheHierarchy uniqueName="[범위].[계약관리번호]" caption="계약관리번호" attribute="1" defaultMemberUniqueName="[범위].[계약관리번호].[All]" allUniqueName="[범위].[계약관리번호].[All]" dimensionUniqueName="[범위]" displayFolder="" count="0" memberValueDatatype="130" unbalanced="0"/>
    <cacheHierarchy uniqueName="[범위].[회계연도]" caption="회계연도" attribute="1" defaultMemberUniqueName="[범위].[회계연도].[All]" allUniqueName="[범위].[회계연도].[All]" dimensionUniqueName="[범위]" displayFolder="" count="0" memberValueDatatype="130" unbalanced="0"/>
    <cacheHierarchy uniqueName="[범위].[회계구분]" caption="회계구분" attribute="1" defaultMemberUniqueName="[범위].[회계구분].[All]" allUniqueName="[범위].[회계구분].[All]" dimensionUniqueName="[범위]" displayFolder="" count="0" memberValueDatatype="130" unbalanced="0"/>
    <cacheHierarchy uniqueName="[범위].[계약종류]" caption="계약종류" attribute="1" defaultMemberUniqueName="[범위].[계약종류].[All]" allUniqueName="[범위].[계약종류].[All]" dimensionUniqueName="[범위]" displayFolder="" count="0" memberValueDatatype="130" unbalanced="0"/>
    <cacheHierarchy uniqueName="[범위].[승낙사항]" caption="승낙사항" attribute="1" defaultMemberUniqueName="[범위].[승낙사항].[All]" allUniqueName="[범위].[승낙사항].[All]" dimensionUniqueName="[범위]" displayFolder="" count="0" memberValueDatatype="130" unbalanced="0"/>
    <cacheHierarchy uniqueName="[범위].[계약유형명세]" caption="계약유형명세" attribute="1" defaultMemberUniqueName="[범위].[계약유형명세].[All]" allUniqueName="[범위].[계약유형명세].[All]" dimensionUniqueName="[범위]" displayFolder="" count="0" memberValueDatatype="130" unbalanced="0"/>
    <cacheHierarchy uniqueName="[범위].[계약명]" caption="계약명" attribute="1" defaultMemberUniqueName="[범위].[계약명].[All]" allUniqueName="[범위].[계약명].[All]" dimensionUniqueName="[범위]" displayFolder="" count="0" memberValueDatatype="130" unbalanced="0"/>
    <cacheHierarchy uniqueName="[범위].[거래처명]" caption="거래처명" attribute="1" defaultMemberUniqueName="[범위].[거래처명].[All]" allUniqueName="[범위].[거래처명].[All]" dimensionUniqueName="[범위]" displayFolder="" count="0" memberValueDatatype="130" unbalanced="0"/>
    <cacheHierarchy uniqueName="[범위].[계약거래처]" caption="계약거래처" attribute="1" defaultMemberUniqueName="[범위].[계약거래처].[All]" allUniqueName="[범위].[계약거래처].[All]" dimensionUniqueName="[범위]" displayFolder="" count="0" memberValueDatatype="130" unbalanced="0"/>
    <cacheHierarchy uniqueName="[범위].[대표자]" caption="대표자" attribute="1" defaultMemberUniqueName="[범위].[대표자].[All]" allUniqueName="[범위].[대표자].[All]" dimensionUniqueName="[범위]" displayFolder="" count="0" memberValueDatatype="130" unbalanced="0"/>
    <cacheHierarchy uniqueName="[범위].[연락처]" caption="연락처" attribute="1" defaultMemberUniqueName="[범위].[연락처].[All]" allUniqueName="[범위].[연락처].[All]" dimensionUniqueName="[범위]" displayFolder="" count="0" memberValueDatatype="130" unbalanced="0"/>
    <cacheHierarchy uniqueName="[범위].[거래처 우편번호]" caption="거래처 우편번호" attribute="1" defaultMemberUniqueName="[범위].[거래처 우편번호].[All]" allUniqueName="[범위].[거래처 우편번호].[All]" dimensionUniqueName="[범위]" displayFolder="" count="0" memberValueDatatype="130" unbalanced="0"/>
    <cacheHierarchy uniqueName="[범위].[거래처 주소]" caption="거래처 주소" attribute="1" defaultMemberUniqueName="[범위].[거래처 주소].[All]" allUniqueName="[범위].[거래처 주소].[All]" dimensionUniqueName="[범위]" displayFolder="" count="0" memberValueDatatype="130" unbalanced="0"/>
    <cacheHierarchy uniqueName="[범위].[사업담당자]" caption="사업담당자" attribute="1" defaultMemberUniqueName="[범위].[사업담당자].[All]" allUniqueName="[범위].[사업담당자].[All]" dimensionUniqueName="[범위]" displayFolder="" count="0" memberValueDatatype="130" unbalanced="0"/>
    <cacheHierarchy uniqueName="[범위].[계약담당자]" caption="계약담당자" attribute="1" defaultMemberUniqueName="[범위].[계약담당자].[All]" allUniqueName="[범위].[계약담당자].[All]" dimensionUniqueName="[범위]" displayFolder="" count="2" memberValueDatatype="130" unbalanced="0">
      <fieldsUsage count="2">
        <fieldUsage x="-1"/>
        <fieldUsage x="0"/>
      </fieldsUsage>
    </cacheHierarchy>
    <cacheHierarchy uniqueName="[범위].[사업부서]" caption="사업부서" attribute="1" defaultMemberUniqueName="[범위].[사업부서].[All]" allUniqueName="[범위].[사업부서].[All]" dimensionUniqueName="[범위]" displayFolder="" count="0" memberValueDatatype="130" unbalanced="0"/>
    <cacheHierarchy uniqueName="[범위].[예산부서]" caption="예산부서" attribute="1" defaultMemberUniqueName="[범위].[예산부서].[All]" allUniqueName="[범위].[예산부서].[All]" dimensionUniqueName="[범위]" displayFolder="" count="0" memberValueDatatype="130" unbalanced="0"/>
    <cacheHierarchy uniqueName="[범위].[계약방법]" caption="계약방법" attribute="1" defaultMemberUniqueName="[범위].[계약방법].[All]" allUniqueName="[범위].[계약방법].[All]" dimensionUniqueName="[범위]" displayFolder="" count="2" memberValueDatatype="130" unbalanced="0">
      <fieldsUsage count="2">
        <fieldUsage x="-1"/>
        <fieldUsage x="2"/>
      </fieldsUsage>
    </cacheHierarchy>
    <cacheHierarchy uniqueName="[범위].[경쟁방법]" caption="경쟁방법" attribute="1" defaultMemberUniqueName="[범위].[경쟁방법].[All]" allUniqueName="[범위].[경쟁방법].[All]" dimensionUniqueName="[범위]" displayFolder="" count="2" memberValueDatatype="130" unbalanced="0">
      <fieldsUsage count="2">
        <fieldUsage x="-1"/>
        <fieldUsage x="3"/>
      </fieldsUsage>
    </cacheHierarchy>
    <cacheHierarchy uniqueName="[범위].[품의금액]" caption="품의금액" attribute="1" defaultMemberUniqueName="[범위].[품의금액].[All]" allUniqueName="[범위].[품의금액].[All]" dimensionUniqueName="[범위]" displayFolder="" count="0" memberValueDatatype="20" unbalanced="0"/>
    <cacheHierarchy uniqueName="[범위].[총차계약금액]" caption="총차계약금액" attribute="1" defaultMemberUniqueName="[범위].[총차계약금액].[All]" allUniqueName="[범위].[총차계약금액].[All]" dimensionUniqueName="[범위]" displayFolder="" count="0" memberValueDatatype="20" unbalanced="0"/>
    <cacheHierarchy uniqueName="[범위].[계약금액]" caption="계약금액" attribute="1" defaultMemberUniqueName="[범위].[계약금액].[All]" allUniqueName="[범위].[계약금액].[All]" dimensionUniqueName="[범위]" displayFolder="" count="0" memberValueDatatype="5" unbalanced="0"/>
    <cacheHierarchy uniqueName="[범위].[조달수수료]" caption="조달수수료" attribute="1" defaultMemberUniqueName="[범위].[조달수수료].[All]" allUniqueName="[범위].[조달수수료].[All]" dimensionUniqueName="[범위]" displayFolder="" count="0" memberValueDatatype="20" unbalanced="0"/>
    <cacheHierarchy uniqueName="[범위].[계약일자]" caption="계약일자" attribute="1" time="1" defaultMemberUniqueName="[범위].[계약일자].[All]" allUniqueName="[범위].[계약일자].[All]" dimensionUniqueName="[범위]" displayFolder="" count="0" memberValueDatatype="7" unbalanced="0"/>
    <cacheHierarchy uniqueName="[범위].[공사시작일]" caption="공사시작일" attribute="1" time="1" defaultMemberUniqueName="[범위].[공사시작일].[All]" allUniqueName="[범위].[공사시작일].[All]" dimensionUniqueName="[범위]" displayFolder="" count="0" memberValueDatatype="7" unbalanced="0"/>
    <cacheHierarchy uniqueName="[범위].[공사종료일]" caption="공사종료일" attribute="1" time="1" defaultMemberUniqueName="[범위].[공사종료일].[All]" allUniqueName="[범위].[공사종료일].[All]" dimensionUniqueName="[범위]" displayFolder="" count="0" memberValueDatatype="7" unbalanced="0"/>
    <cacheHierarchy uniqueName="[범위].[납품(준공)일]" caption="납품(준공)일" attribute="1" time="1" defaultMemberUniqueName="[범위].[납품(준공)일].[All]" allUniqueName="[범위].[납품(준공)일].[All]" dimensionUniqueName="[범위]" displayFolder="" count="0" memberValueDatatype="7" unbalanced="0"/>
    <cacheHierarchy uniqueName="[범위].[검사일]" caption="검사일" attribute="1" time="1" defaultMemberUniqueName="[범위].[검사일].[All]" allUniqueName="[범위].[검사일].[All]" dimensionUniqueName="[범위]" displayFolder="" count="0" memberValueDatatype="7" unbalanced="0"/>
    <cacheHierarchy uniqueName="[범위].[검수일]" caption="검수일" attribute="1" time="1" defaultMemberUniqueName="[범위].[검수일].[All]" allUniqueName="[범위].[검수일].[All]" dimensionUniqueName="[범위]" displayFolder="" count="0" memberValueDatatype="7" unbalanced="0"/>
    <cacheHierarchy uniqueName="[범위].[지출일]" caption="지출일" attribute="1" time="1" defaultMemberUniqueName="[범위].[지출일].[All]" allUniqueName="[범위].[지출일].[All]" dimensionUniqueName="[범위]" displayFolder="" count="0" memberValueDatatype="7" unbalanced="0"/>
    <cacheHierarchy uniqueName="[범위].[최초원인행위번호]" caption="최초원인행위번호" attribute="1" defaultMemberUniqueName="[범위].[최초원인행위번호].[All]" allUniqueName="[범위].[최초원인행위번호].[All]" dimensionUniqueName="[범위]" displayFolder="" count="0" memberValueDatatype="130" unbalanced="0"/>
    <cacheHierarchy uniqueName="[범위].[원인행위일자]" caption="원인행위일자" attribute="1" time="1" defaultMemberUniqueName="[범위].[원인행위일자].[All]" allUniqueName="[범위].[원인행위일자].[All]" dimensionUniqueName="[범위]" displayFolder="" count="0" memberValueDatatype="7" unbalanced="0"/>
    <cacheHierarchy uniqueName="[범위].[검사검수번호]" caption="검사검수번호" attribute="1" defaultMemberUniqueName="[범위].[검사검수번호].[All]" allUniqueName="[범위].[검사검수번호].[All]" dimensionUniqueName="[범위]" displayFolder="" count="0" memberValueDatatype="130" unbalanced="0"/>
    <cacheHierarchy uniqueName="[범위].[검수금액]" caption="검수금액" attribute="1" defaultMemberUniqueName="[범위].[검수금액].[All]" allUniqueName="[범위].[검수금액].[All]" dimensionUniqueName="[범위]" displayFolder="" count="0" memberValueDatatype="5" unbalanced="0"/>
    <cacheHierarchy uniqueName="[범위].[검수자]" caption="검수자" attribute="1" defaultMemberUniqueName="[범위].[검수자].[All]" allUniqueName="[범위].[검수자].[All]" dimensionUniqueName="[범위]" displayFolder="" count="0" memberValueDatatype="130" unbalanced="0"/>
    <cacheHierarchy uniqueName="[범위].[검수결의서]" caption="검수결의서" attribute="1" defaultMemberUniqueName="[범위].[검수결의서].[All]" allUniqueName="[범위].[검수결의서].[All]" dimensionUniqueName="[범위]" displayFolder="" count="0" memberValueDatatype="130" unbalanced="0"/>
    <cacheHierarchy uniqueName="[범위].[대금청구번호]" caption="대금청구번호" attribute="1" defaultMemberUniqueName="[범위].[대금청구번호].[All]" allUniqueName="[범위].[대금청구번호].[All]" dimensionUniqueName="[범위]" displayFolder="" count="0" memberValueDatatype="130" unbalanced="0"/>
    <cacheHierarchy uniqueName="[범위].[대금청구구분]" caption="대금청구구분" attribute="1" defaultMemberUniqueName="[범위].[대금청구구분].[All]" allUniqueName="[범위].[대금청구구분].[All]" dimensionUniqueName="[범위]" displayFolder="" count="0" memberValueDatatype="130" unbalanced="0"/>
    <cacheHierarchy uniqueName="[범위].[대금청구일자]" caption="대금청구일자" attribute="1" time="1" defaultMemberUniqueName="[범위].[대금청구일자].[All]" allUniqueName="[범위].[대금청구일자].[All]" dimensionUniqueName="[범위]" displayFolder="" count="0" memberValueDatatype="7" unbalanced="0"/>
    <cacheHierarchy uniqueName="[범위].[대금청구금액]" caption="대금청구금액" attribute="1" defaultMemberUniqueName="[범위].[대금청구금액].[All]" allUniqueName="[범위].[대금청구금액].[All]" dimensionUniqueName="[범위]" displayFolder="" count="0" memberValueDatatype="5" unbalanced="0"/>
    <cacheHierarchy uniqueName="[범위].[지출결의서번호]" caption="지출결의서번호" attribute="1" defaultMemberUniqueName="[범위].[지출결의서번호].[All]" allUniqueName="[범위].[지출결의서번호].[All]" dimensionUniqueName="[범위]" displayFolder="" count="0" memberValueDatatype="130" unbalanced="0"/>
    <cacheHierarchy uniqueName="[범위].[발의일자]" caption="발의일자" attribute="1" time="1" defaultMemberUniqueName="[범위].[발의일자].[All]" allUniqueName="[범위].[발의일자].[All]" dimensionUniqueName="[범위]" displayFolder="" count="0" memberValueDatatype="7" unbalanced="0"/>
    <cacheHierarchy uniqueName="[범위].[지출금액]" caption="지출금액" attribute="1" defaultMemberUniqueName="[범위].[지출금액].[All]" allUniqueName="[범위].[지출금액].[All]" dimensionUniqueName="[범위]" displayFolder="" count="0" memberValueDatatype="5" unbalanced="0"/>
    <cacheHierarchy uniqueName="[범위].[하자보수금액]" caption="하자보수금액" attribute="1" defaultMemberUniqueName="[범위].[하자보수금액].[All]" allUniqueName="[범위].[하자보수금액].[All]" dimensionUniqueName="[범위]" displayFolder="" count="0" memberValueDatatype="20" unbalanced="0"/>
    <cacheHierarchy uniqueName="[범위].[계약상태]" caption="계약상태" attribute="1" defaultMemberUniqueName="[범위].[계약상태].[All]" allUniqueName="[범위].[계약상태].[All]" dimensionUniqueName="[범위]" displayFolder="" count="0" memberValueDatatype="130" unbalanced="0"/>
    <cacheHierarchy uniqueName="[범위].[과제번호]" caption="과제번호" attribute="1" defaultMemberUniqueName="[범위].[과제번호].[All]" allUniqueName="[범위].[과제번호].[All]" dimensionUniqueName="[범위]" displayFolder="" count="0" memberValueDatatype="130" unbalanced="0"/>
    <cacheHierarchy uniqueName="[범위].[과제명]" caption="과제명" attribute="1" defaultMemberUniqueName="[범위].[과제명].[All]" allUniqueName="[범위].[과제명].[All]" dimensionUniqueName="[범위]" displayFolder="" count="0" memberValueDatatype="130" unbalanced="0"/>
    <cacheHierarchy uniqueName="[범위].[책임자]" caption="책임자" attribute="1" defaultMemberUniqueName="[범위].[책임자].[All]" allUniqueName="[범위].[책임자].[All]" dimensionUniqueName="[범위]" displayFolder="" count="0" memberValueDatatype="130" unbalanced="0"/>
    <cacheHierarchy uniqueName="[범위].[최초계약금액]" caption="최초계약금액" attribute="1" defaultMemberUniqueName="[범위].[최초계약금액].[All]" allUniqueName="[범위].[최초계약금액].[All]" dimensionUniqueName="[범위]" displayFolder="" count="0" memberValueDatatype="20" unbalanced="0"/>
    <cacheHierarchy uniqueName="[범위].[추정가]" caption="추정가" attribute="1" defaultMemberUniqueName="[범위].[추정가].[All]" allUniqueName="[범위].[추정가].[All]" dimensionUniqueName="[범위]" displayFolder="" count="0" memberValueDatatype="130" unbalanced="0"/>
    <cacheHierarchy uniqueName="[범위].[예정가]" caption="예정가" attribute="1" defaultMemberUniqueName="[범위].[예정가].[All]" allUniqueName="[범위].[예정가].[All]" dimensionUniqueName="[범위]" displayFolder="" count="0" memberValueDatatype="130" unbalanced="0"/>
    <cacheHierarchy uniqueName="[범위].[낙찰가]" caption="낙찰가" attribute="1" defaultMemberUniqueName="[범위].[낙찰가].[All]" allUniqueName="[범위].[낙찰가].[All]" dimensionUniqueName="[범위]" displayFolder="" count="0" memberValueDatatype="130" unbalanced="0"/>
    <cacheHierarchy uniqueName="[범위].[낙찰비율]" caption="낙찰비율" attribute="1" defaultMemberUniqueName="[범위].[낙찰비율].[All]" allUniqueName="[범위].[낙찰비율].[All]" dimensionUniqueName="[범위]" displayFolder="" count="0" memberValueDatatype="130" unbalanced="0"/>
    <cacheHierarchy uniqueName="[범위].[예산정보(계정구분/재원구분/예산명/회계처리비목/사업항목)]" caption="예산정보(계정구분/재원구분/예산명/회계처리비목/사업항목)" attribute="1" defaultMemberUniqueName="[범위].[예산정보(계정구분/재원구분/예산명/회계처리비목/사업항목)].[All]" allUniqueName="[범위].[예산정보(계정구분/재원구분/예산명/회계처리비목/사업항목)].[All]" dimensionUniqueName="[범위]" displayFolder="" count="0" memberValueDatatype="130" unbalanced="0"/>
    <cacheHierarchy uniqueName="[범위].[계약방법 결정사유]" caption="계약방법 결정사유" attribute="1" defaultMemberUniqueName="[범위].[계약방법 결정사유].[All]" allUniqueName="[범위].[계약방법 결정사유].[All]" dimensionUniqueName="[범위]" displayFolder="" count="0" memberValueDatatype="130" unbalanced="0"/>
    <cacheHierarchy uniqueName="[Measures].[__XL_Count 범위]" caption="__XL_Count 범위" measure="1" displayFolder="" measureGroup="범위" count="0" hidden="1"/>
    <cacheHierarchy uniqueName="[Measures].[__No measures defined]" caption="__No measures defined" measure="1" displayFolder="" count="0" hidden="1"/>
    <cacheHierarchy uniqueName="[Measures].[개수: 계약명]" caption="개수: 계약명" measure="1" displayFolder="" measureGroup="범위" count="0" hidden="1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고유 개수: 계약명]" caption="고유 개수: 계약명" measure="1" displayFolder="" measureGroup="범위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합계: 계약금액]" caption="합계: 계약금액" measure="1" displayFolder="" measureGroup="범위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22"/>
        </ext>
      </extLst>
    </cacheHierarchy>
  </cacheHierarchies>
  <kpis count="0"/>
  <dimensions count="2">
    <dimension measure="1" name="Measures" uniqueName="[Measures]" caption="Measures"/>
    <dimension name="범위" uniqueName="[범위]" caption="범위"/>
  </dimensions>
  <measureGroups count="1">
    <measureGroup name="범위" caption="범위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30D3E9B-8634-4283-86BA-3492A28C05B8}" name="피벗 테이블7" cacheId="75" applyNumberFormats="0" applyBorderFormats="0" applyFontFormats="0" applyPatternFormats="0" applyAlignmentFormats="0" applyWidthHeightFormats="1" dataCaption="값" updatedVersion="7" minRefreshableVersion="3" useAutoFormatting="1" itemPrintTitles="1" createdVersion="7" indent="0" outline="1" outlineData="1" multipleFieldFilters="0">
  <location ref="A3:C13" firstHeaderRow="0" firstDataRow="1" firstDataCol="1"/>
  <pivotFields count="5">
    <pivotField axis="axisRow" allDrilled="1" subtotalTop="0" showAll="0" dataSourceSort="1" defaultSubtotal="0" defaultAttributeDrillState="1">
      <items count="1">
        <item s="1" x="0"/>
      </items>
    </pivotField>
    <pivotField dataField="1" subtotalTop="0" showAll="0" defaultSubtotal="0"/>
    <pivotField axis="axisRow" allDrilled="1" subtotalTop="0" showAll="0" dataSourceSort="1" defaultSubtotal="0" defaultAttributeDrillState="1">
      <items count="4">
        <item x="0"/>
        <item x="1"/>
        <item x="2"/>
        <item x="3"/>
      </items>
    </pivotField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</pivotFields>
  <rowFields count="3">
    <field x="0"/>
    <field x="3"/>
    <field x="2"/>
  </rowFields>
  <rowItems count="10">
    <i>
      <x/>
    </i>
    <i r="1">
      <x/>
    </i>
    <i r="2">
      <x/>
    </i>
    <i r="2">
      <x v="1"/>
    </i>
    <i r="1">
      <x v="1"/>
    </i>
    <i r="2">
      <x v="2"/>
    </i>
    <i r="2">
      <x v="3"/>
    </i>
    <i r="1">
      <x v="2"/>
    </i>
    <i r="2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고유 개수: 계약명" fld="1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합계: 계약금액" fld="4" baseField="0" baseItem="0"/>
  </dataFields>
  <pivotHierarchies count="6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고유 개수: 계약명"/>
    <pivotHierarchy dragToData="1"/>
  </pivotHierarchies>
  <pivotTableStyleInfo name="PivotStyleLight16" showRowHeaders="1" showColHeaders="1" showRowStripes="0" showColStripes="0" showLastColumn="1"/>
  <rowHierarchiesUsage count="3">
    <rowHierarchyUsage hierarchyUsage="15"/>
    <rowHierarchyUsage hierarchyUsage="19"/>
    <rowHierarchyUsage hierarchyUsage="18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계약대장상세!$A$1:$BD$434">
        <x15:activeTabTopLevelEntity name="[범위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DCB52-E030-455E-B8EE-3523201D19CD}">
  <dimension ref="A3:C13"/>
  <sheetViews>
    <sheetView workbookViewId="0">
      <selection activeCell="B7" sqref="B7"/>
    </sheetView>
  </sheetViews>
  <sheetFormatPr defaultRowHeight="12.75"/>
  <cols>
    <col min="1" max="1" width="21.7109375" bestFit="1" customWidth="1"/>
    <col min="2" max="2" width="17.140625" bestFit="1" customWidth="1"/>
    <col min="3" max="3" width="14.42578125" bestFit="1" customWidth="1"/>
  </cols>
  <sheetData>
    <row r="3" spans="1:3">
      <c r="A3" s="11" t="s">
        <v>125</v>
      </c>
      <c r="B3" t="s">
        <v>127</v>
      </c>
      <c r="C3" t="s">
        <v>128</v>
      </c>
    </row>
    <row r="4" spans="1:3">
      <c r="A4" s="12" t="s">
        <v>86</v>
      </c>
      <c r="B4" s="14"/>
      <c r="C4" s="14"/>
    </row>
    <row r="5" spans="1:3">
      <c r="A5" s="13" t="s">
        <v>23</v>
      </c>
      <c r="B5" s="14"/>
      <c r="C5" s="14"/>
    </row>
    <row r="6" spans="1:3">
      <c r="A6" s="15" t="s">
        <v>44</v>
      </c>
      <c r="B6" s="14">
        <v>4</v>
      </c>
      <c r="C6" s="14">
        <v>645900990</v>
      </c>
    </row>
    <row r="7" spans="1:3">
      <c r="A7" s="15" t="s">
        <v>23</v>
      </c>
      <c r="B7" s="14">
        <v>59</v>
      </c>
      <c r="C7" s="14">
        <v>1077444200</v>
      </c>
    </row>
    <row r="8" spans="1:3">
      <c r="A8" s="13" t="s">
        <v>27</v>
      </c>
      <c r="B8" s="14"/>
      <c r="C8" s="14"/>
    </row>
    <row r="9" spans="1:3">
      <c r="A9" s="15" t="s">
        <v>26</v>
      </c>
      <c r="B9" s="14">
        <v>3</v>
      </c>
      <c r="C9" s="14">
        <v>9057070</v>
      </c>
    </row>
    <row r="10" spans="1:3">
      <c r="A10" s="15" t="s">
        <v>121</v>
      </c>
      <c r="B10" s="14">
        <v>2</v>
      </c>
      <c r="C10" s="14">
        <v>8885982600</v>
      </c>
    </row>
    <row r="11" spans="1:3">
      <c r="A11" s="13" t="s">
        <v>49</v>
      </c>
      <c r="B11" s="14"/>
      <c r="C11" s="14"/>
    </row>
    <row r="12" spans="1:3">
      <c r="A12" s="15" t="s">
        <v>121</v>
      </c>
      <c r="B12" s="14">
        <v>3</v>
      </c>
      <c r="C12" s="14">
        <v>2409942240</v>
      </c>
    </row>
    <row r="13" spans="1:3">
      <c r="A13" s="12" t="s">
        <v>126</v>
      </c>
      <c r="B13" s="14">
        <v>71</v>
      </c>
      <c r="C13" s="14">
        <v>13028327100</v>
      </c>
    </row>
  </sheetData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6"/>
  <sheetViews>
    <sheetView tabSelected="1" workbookViewId="0">
      <pane ySplit="5" topLeftCell="A24" activePane="bottomLeft" state="frozen"/>
      <selection pane="bottomLeft" activeCell="E27" sqref="E27"/>
    </sheetView>
  </sheetViews>
  <sheetFormatPr defaultRowHeight="12.75"/>
  <cols>
    <col min="1" max="1" width="6.28515625" customWidth="1"/>
    <col min="2" max="4" width="12" style="17" customWidth="1"/>
    <col min="5" max="5" width="46.85546875" style="17" customWidth="1"/>
    <col min="6" max="6" width="22.42578125" style="17" customWidth="1"/>
    <col min="7" max="7" width="16.85546875" style="17" customWidth="1"/>
    <col min="8" max="10" width="15.42578125" customWidth="1"/>
    <col min="11" max="11" width="16.140625" customWidth="1"/>
    <col min="12" max="12" width="14.140625" style="17" customWidth="1"/>
    <col min="13" max="15" width="13.28515625" customWidth="1"/>
    <col min="16" max="16" width="0" hidden="1" customWidth="1"/>
    <col min="17" max="17" width="35" customWidth="1"/>
  </cols>
  <sheetData>
    <row r="1" spans="1:17" ht="36.75" customHeight="1">
      <c r="A1" s="18" t="s">
        <v>129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ht="21.75" customHeight="1">
      <c r="A2" s="19" t="s">
        <v>130</v>
      </c>
      <c r="B2"/>
      <c r="C2"/>
      <c r="D2"/>
      <c r="E2"/>
      <c r="J2" s="17"/>
    </row>
    <row r="3" spans="1:17" ht="21.75" customHeight="1">
      <c r="A3" s="19" t="s">
        <v>131</v>
      </c>
      <c r="B3"/>
      <c r="C3"/>
      <c r="D3"/>
      <c r="E3"/>
      <c r="J3" s="17"/>
    </row>
    <row r="4" spans="1:17" ht="12" customHeight="1">
      <c r="A4" s="19"/>
      <c r="B4"/>
      <c r="C4"/>
      <c r="D4"/>
      <c r="E4"/>
      <c r="J4" s="17"/>
    </row>
    <row r="5" spans="1:17" ht="30" customHeight="1">
      <c r="A5" s="1" t="s">
        <v>0</v>
      </c>
      <c r="B5" s="20" t="s">
        <v>1</v>
      </c>
      <c r="C5" s="20" t="s">
        <v>2</v>
      </c>
      <c r="D5" s="20" t="s">
        <v>3</v>
      </c>
      <c r="E5" s="20" t="s">
        <v>4</v>
      </c>
      <c r="F5" s="20" t="s">
        <v>5</v>
      </c>
      <c r="G5" s="20" t="s">
        <v>6</v>
      </c>
      <c r="H5" s="20" t="s">
        <v>7</v>
      </c>
      <c r="I5" s="20" t="s">
        <v>8</v>
      </c>
      <c r="J5" s="20" t="s">
        <v>10</v>
      </c>
      <c r="K5" s="20" t="s">
        <v>11</v>
      </c>
      <c r="L5" s="20" t="s">
        <v>9</v>
      </c>
      <c r="M5" s="20" t="s">
        <v>12</v>
      </c>
      <c r="N5" s="20" t="s">
        <v>132</v>
      </c>
      <c r="O5" s="20" t="s">
        <v>133</v>
      </c>
      <c r="P5" s="20" t="s">
        <v>13</v>
      </c>
      <c r="Q5" s="20" t="s">
        <v>14</v>
      </c>
    </row>
    <row r="6" spans="1:17" ht="27" customHeight="1">
      <c r="A6" s="4">
        <v>1</v>
      </c>
      <c r="B6" s="6" t="s">
        <v>15</v>
      </c>
      <c r="C6" s="16" t="s">
        <v>16</v>
      </c>
      <c r="D6" s="7" t="s">
        <v>17</v>
      </c>
      <c r="E6" s="16" t="s">
        <v>114</v>
      </c>
      <c r="F6" s="16" t="s">
        <v>115</v>
      </c>
      <c r="G6" s="16" t="s">
        <v>116</v>
      </c>
      <c r="H6" s="6" t="s">
        <v>21</v>
      </c>
      <c r="I6" s="6" t="s">
        <v>22</v>
      </c>
      <c r="J6" s="7" t="s">
        <v>44</v>
      </c>
      <c r="K6" s="9">
        <v>155649580</v>
      </c>
      <c r="L6" s="21" t="s">
        <v>23</v>
      </c>
      <c r="M6" s="10">
        <v>46237</v>
      </c>
      <c r="N6" s="10">
        <v>46239</v>
      </c>
      <c r="O6" s="10">
        <v>46298</v>
      </c>
      <c r="P6" s="5"/>
      <c r="Q6" s="8" t="s">
        <v>28</v>
      </c>
    </row>
    <row r="7" spans="1:17" ht="27" customHeight="1">
      <c r="A7" s="4">
        <v>2</v>
      </c>
      <c r="B7" s="6" t="s">
        <v>15</v>
      </c>
      <c r="C7" s="16" t="s">
        <v>16</v>
      </c>
      <c r="D7" s="7" t="s">
        <v>17</v>
      </c>
      <c r="E7" s="16" t="s">
        <v>117</v>
      </c>
      <c r="F7" s="16" t="s">
        <v>118</v>
      </c>
      <c r="G7" s="16" t="s">
        <v>119</v>
      </c>
      <c r="H7" s="6" t="s">
        <v>21</v>
      </c>
      <c r="I7" s="6" t="s">
        <v>22</v>
      </c>
      <c r="J7" s="7" t="s">
        <v>44</v>
      </c>
      <c r="K7" s="9">
        <v>67457810</v>
      </c>
      <c r="L7" s="21" t="s">
        <v>23</v>
      </c>
      <c r="M7" s="10">
        <v>46239</v>
      </c>
      <c r="N7" s="10">
        <v>46239</v>
      </c>
      <c r="O7" s="10">
        <v>46298</v>
      </c>
      <c r="P7" s="5"/>
      <c r="Q7" s="8" t="s">
        <v>28</v>
      </c>
    </row>
    <row r="8" spans="1:17" ht="27" customHeight="1">
      <c r="A8" s="4">
        <v>3</v>
      </c>
      <c r="B8" s="6" t="s">
        <v>15</v>
      </c>
      <c r="C8" s="16" t="s">
        <v>16</v>
      </c>
      <c r="D8" s="7" t="s">
        <v>17</v>
      </c>
      <c r="E8" s="16" t="s">
        <v>111</v>
      </c>
      <c r="F8" s="16" t="s">
        <v>112</v>
      </c>
      <c r="G8" s="16" t="s">
        <v>113</v>
      </c>
      <c r="H8" s="6" t="s">
        <v>21</v>
      </c>
      <c r="I8" s="6" t="s">
        <v>22</v>
      </c>
      <c r="J8" s="7" t="s">
        <v>44</v>
      </c>
      <c r="K8" s="9">
        <v>55037180</v>
      </c>
      <c r="L8" s="21" t="s">
        <v>23</v>
      </c>
      <c r="M8" s="10">
        <v>46240</v>
      </c>
      <c r="N8" s="10">
        <v>46244</v>
      </c>
      <c r="O8" s="10">
        <v>46293</v>
      </c>
      <c r="P8" s="5"/>
      <c r="Q8" s="8" t="s">
        <v>28</v>
      </c>
    </row>
    <row r="9" spans="1:17" ht="27" customHeight="1">
      <c r="A9" s="4">
        <v>4</v>
      </c>
      <c r="B9" s="6" t="s">
        <v>15</v>
      </c>
      <c r="C9" s="16" t="s">
        <v>16</v>
      </c>
      <c r="D9" s="7" t="s">
        <v>48</v>
      </c>
      <c r="E9" s="16" t="s">
        <v>122</v>
      </c>
      <c r="F9" s="16" t="s">
        <v>123</v>
      </c>
      <c r="G9" s="16" t="s">
        <v>124</v>
      </c>
      <c r="H9" s="6" t="s">
        <v>92</v>
      </c>
      <c r="I9" s="6" t="s">
        <v>22</v>
      </c>
      <c r="J9" s="7" t="s">
        <v>23</v>
      </c>
      <c r="K9" s="9">
        <v>5000000</v>
      </c>
      <c r="L9" s="21" t="s">
        <v>23</v>
      </c>
      <c r="M9" s="10">
        <v>46240</v>
      </c>
      <c r="N9" s="10">
        <v>46244</v>
      </c>
      <c r="O9" s="10">
        <v>46253</v>
      </c>
      <c r="P9" s="5"/>
      <c r="Q9" s="8" t="s">
        <v>24</v>
      </c>
    </row>
    <row r="10" spans="1:17" ht="27" customHeight="1">
      <c r="A10" s="4">
        <v>5</v>
      </c>
      <c r="B10" s="6" t="s">
        <v>15</v>
      </c>
      <c r="C10" s="16" t="s">
        <v>16</v>
      </c>
      <c r="D10" s="7" t="s">
        <v>17</v>
      </c>
      <c r="E10" s="16" t="s">
        <v>105</v>
      </c>
      <c r="F10" s="16" t="s">
        <v>106</v>
      </c>
      <c r="G10" s="16" t="s">
        <v>107</v>
      </c>
      <c r="H10" s="6" t="s">
        <v>21</v>
      </c>
      <c r="I10" s="6" t="s">
        <v>22</v>
      </c>
      <c r="J10" s="7" t="s">
        <v>23</v>
      </c>
      <c r="K10" s="9">
        <v>18500000</v>
      </c>
      <c r="L10" s="21" t="s">
        <v>23</v>
      </c>
      <c r="M10" s="10">
        <v>46241</v>
      </c>
      <c r="N10" s="10">
        <v>46244</v>
      </c>
      <c r="O10" s="10">
        <v>46263</v>
      </c>
      <c r="P10" s="5"/>
      <c r="Q10" s="8" t="s">
        <v>24</v>
      </c>
    </row>
    <row r="11" spans="1:17" ht="27" customHeight="1">
      <c r="A11" s="4">
        <v>6</v>
      </c>
      <c r="B11" s="6" t="s">
        <v>15</v>
      </c>
      <c r="C11" s="16" t="s">
        <v>16</v>
      </c>
      <c r="D11" s="7" t="s">
        <v>17</v>
      </c>
      <c r="E11" s="16" t="s">
        <v>108</v>
      </c>
      <c r="F11" s="16" t="s">
        <v>109</v>
      </c>
      <c r="G11" s="16" t="s">
        <v>110</v>
      </c>
      <c r="H11" s="6" t="s">
        <v>21</v>
      </c>
      <c r="I11" s="6" t="s">
        <v>22</v>
      </c>
      <c r="J11" s="7" t="s">
        <v>23</v>
      </c>
      <c r="K11" s="9">
        <v>18000000</v>
      </c>
      <c r="L11" s="21" t="s">
        <v>23</v>
      </c>
      <c r="M11" s="10">
        <v>46241</v>
      </c>
      <c r="N11" s="10">
        <v>46241</v>
      </c>
      <c r="O11" s="10">
        <v>46265</v>
      </c>
      <c r="P11" s="5"/>
      <c r="Q11" s="8" t="s">
        <v>24</v>
      </c>
    </row>
    <row r="12" spans="1:17" ht="27" customHeight="1">
      <c r="A12" s="4">
        <v>7</v>
      </c>
      <c r="B12" s="6" t="s">
        <v>15</v>
      </c>
      <c r="C12" s="16" t="s">
        <v>16</v>
      </c>
      <c r="D12" s="7" t="s">
        <v>48</v>
      </c>
      <c r="E12" s="16" t="s">
        <v>97</v>
      </c>
      <c r="F12" s="16" t="s">
        <v>98</v>
      </c>
      <c r="G12" s="16" t="s">
        <v>99</v>
      </c>
      <c r="H12" s="6" t="s">
        <v>21</v>
      </c>
      <c r="I12" s="6" t="s">
        <v>22</v>
      </c>
      <c r="J12" s="7" t="s">
        <v>23</v>
      </c>
      <c r="K12" s="9">
        <v>11000000</v>
      </c>
      <c r="L12" s="21" t="s">
        <v>23</v>
      </c>
      <c r="M12" s="10">
        <v>46245</v>
      </c>
      <c r="N12" s="10">
        <v>46246</v>
      </c>
      <c r="O12" s="10">
        <v>46305</v>
      </c>
      <c r="P12" s="5"/>
      <c r="Q12" s="8" t="s">
        <v>24</v>
      </c>
    </row>
    <row r="13" spans="1:17" ht="27" customHeight="1">
      <c r="A13" s="4">
        <v>8</v>
      </c>
      <c r="B13" s="6" t="s">
        <v>15</v>
      </c>
      <c r="C13" s="16" t="s">
        <v>16</v>
      </c>
      <c r="D13" s="7" t="s">
        <v>17</v>
      </c>
      <c r="E13" s="16" t="s">
        <v>102</v>
      </c>
      <c r="F13" s="16" t="s">
        <v>103</v>
      </c>
      <c r="G13" s="16" t="s">
        <v>104</v>
      </c>
      <c r="H13" s="6" t="s">
        <v>21</v>
      </c>
      <c r="I13" s="6" t="s">
        <v>22</v>
      </c>
      <c r="J13" s="7" t="s">
        <v>23</v>
      </c>
      <c r="K13" s="9">
        <v>20000000</v>
      </c>
      <c r="L13" s="21" t="s">
        <v>23</v>
      </c>
      <c r="M13" s="10">
        <v>46246</v>
      </c>
      <c r="N13" s="10">
        <v>46246</v>
      </c>
      <c r="O13" s="10">
        <v>46265</v>
      </c>
      <c r="P13" s="5"/>
      <c r="Q13" s="8" t="s">
        <v>24</v>
      </c>
    </row>
    <row r="14" spans="1:17" ht="27" customHeight="1">
      <c r="A14" s="4">
        <v>9</v>
      </c>
      <c r="B14" s="6" t="s">
        <v>15</v>
      </c>
      <c r="C14" s="16" t="s">
        <v>16</v>
      </c>
      <c r="D14" s="7" t="s">
        <v>25</v>
      </c>
      <c r="E14" s="16" t="s">
        <v>120</v>
      </c>
      <c r="F14" s="16" t="s">
        <v>100</v>
      </c>
      <c r="G14" s="16" t="s">
        <v>101</v>
      </c>
      <c r="H14" s="6" t="s">
        <v>92</v>
      </c>
      <c r="I14" s="6" t="s">
        <v>22</v>
      </c>
      <c r="J14" s="7" t="s">
        <v>23</v>
      </c>
      <c r="K14" s="9">
        <v>9816000</v>
      </c>
      <c r="L14" s="21" t="s">
        <v>23</v>
      </c>
      <c r="M14" s="10">
        <v>46246</v>
      </c>
      <c r="N14" s="10">
        <v>46246</v>
      </c>
      <c r="O14" s="10">
        <v>46253</v>
      </c>
      <c r="P14" s="5"/>
      <c r="Q14" s="8" t="s">
        <v>24</v>
      </c>
    </row>
    <row r="15" spans="1:17" ht="27" customHeight="1">
      <c r="A15" s="4">
        <v>10</v>
      </c>
      <c r="B15" s="6" t="s">
        <v>15</v>
      </c>
      <c r="C15" s="16" t="s">
        <v>16</v>
      </c>
      <c r="D15" s="7" t="s">
        <v>17</v>
      </c>
      <c r="E15" s="16" t="s">
        <v>45</v>
      </c>
      <c r="F15" s="16" t="s">
        <v>46</v>
      </c>
      <c r="G15" s="16" t="s">
        <v>47</v>
      </c>
      <c r="H15" s="6" t="s">
        <v>21</v>
      </c>
      <c r="I15" s="6" t="s">
        <v>22</v>
      </c>
      <c r="J15" s="7" t="s">
        <v>44</v>
      </c>
      <c r="K15" s="9">
        <v>149145660</v>
      </c>
      <c r="L15" s="21" t="s">
        <v>23</v>
      </c>
      <c r="M15" s="10">
        <v>46247</v>
      </c>
      <c r="N15" s="10">
        <v>46252</v>
      </c>
      <c r="O15" s="10">
        <v>46296</v>
      </c>
      <c r="P15" s="5"/>
      <c r="Q15" s="8" t="s">
        <v>28</v>
      </c>
    </row>
    <row r="16" spans="1:17" ht="27" customHeight="1">
      <c r="A16" s="4">
        <v>11</v>
      </c>
      <c r="B16" s="6" t="s">
        <v>15</v>
      </c>
      <c r="C16" s="16" t="s">
        <v>16</v>
      </c>
      <c r="D16" s="7" t="s">
        <v>17</v>
      </c>
      <c r="E16" s="16" t="s">
        <v>41</v>
      </c>
      <c r="F16" s="16" t="s">
        <v>42</v>
      </c>
      <c r="G16" s="16" t="s">
        <v>43</v>
      </c>
      <c r="H16" s="6" t="s">
        <v>21</v>
      </c>
      <c r="I16" s="6" t="s">
        <v>22</v>
      </c>
      <c r="J16" s="7" t="s">
        <v>44</v>
      </c>
      <c r="K16" s="9">
        <v>100886810</v>
      </c>
      <c r="L16" s="21" t="s">
        <v>23</v>
      </c>
      <c r="M16" s="10">
        <v>46248</v>
      </c>
      <c r="N16" s="10">
        <v>46248</v>
      </c>
      <c r="O16" s="10">
        <v>46287</v>
      </c>
      <c r="P16" s="5"/>
      <c r="Q16" s="8" t="s">
        <v>28</v>
      </c>
    </row>
    <row r="17" spans="1:17" ht="27" customHeight="1">
      <c r="A17" s="4">
        <v>12</v>
      </c>
      <c r="B17" s="6" t="s">
        <v>15</v>
      </c>
      <c r="C17" s="16" t="s">
        <v>16</v>
      </c>
      <c r="D17" s="7" t="s">
        <v>17</v>
      </c>
      <c r="E17" s="16" t="s">
        <v>56</v>
      </c>
      <c r="F17" s="16" t="s">
        <v>57</v>
      </c>
      <c r="G17" s="16" t="s">
        <v>58</v>
      </c>
      <c r="H17" s="6" t="s">
        <v>21</v>
      </c>
      <c r="I17" s="6" t="s">
        <v>22</v>
      </c>
      <c r="J17" s="7" t="s">
        <v>23</v>
      </c>
      <c r="K17" s="9">
        <v>19000000</v>
      </c>
      <c r="L17" s="21" t="s">
        <v>23</v>
      </c>
      <c r="M17" s="10">
        <v>46248</v>
      </c>
      <c r="N17" s="10">
        <v>46252</v>
      </c>
      <c r="O17" s="10">
        <v>46271</v>
      </c>
      <c r="P17" s="5"/>
      <c r="Q17" s="8" t="s">
        <v>24</v>
      </c>
    </row>
    <row r="18" spans="1:17" ht="27" customHeight="1">
      <c r="A18" s="4">
        <v>13</v>
      </c>
      <c r="B18" s="6" t="s">
        <v>15</v>
      </c>
      <c r="C18" s="16" t="s">
        <v>16</v>
      </c>
      <c r="D18" s="7" t="s">
        <v>17</v>
      </c>
      <c r="E18" s="16" t="s">
        <v>50</v>
      </c>
      <c r="F18" s="16" t="s">
        <v>51</v>
      </c>
      <c r="G18" s="16" t="s">
        <v>52</v>
      </c>
      <c r="H18" s="6" t="s">
        <v>21</v>
      </c>
      <c r="I18" s="6" t="s">
        <v>22</v>
      </c>
      <c r="J18" s="7" t="s">
        <v>23</v>
      </c>
      <c r="K18" s="9">
        <v>33100000</v>
      </c>
      <c r="L18" s="21" t="s">
        <v>23</v>
      </c>
      <c r="M18" s="10">
        <v>46252</v>
      </c>
      <c r="N18" s="10">
        <v>46252</v>
      </c>
      <c r="O18" s="10">
        <v>46279</v>
      </c>
      <c r="P18" s="5"/>
      <c r="Q18" s="8" t="s">
        <v>24</v>
      </c>
    </row>
    <row r="19" spans="1:17" ht="27" customHeight="1">
      <c r="A19" s="4">
        <v>14</v>
      </c>
      <c r="B19" s="6" t="s">
        <v>15</v>
      </c>
      <c r="C19" s="16" t="s">
        <v>16</v>
      </c>
      <c r="D19" s="7" t="s">
        <v>17</v>
      </c>
      <c r="E19" s="16" t="s">
        <v>53</v>
      </c>
      <c r="F19" s="16" t="s">
        <v>54</v>
      </c>
      <c r="G19" s="16" t="s">
        <v>55</v>
      </c>
      <c r="H19" s="6" t="s">
        <v>21</v>
      </c>
      <c r="I19" s="6" t="s">
        <v>22</v>
      </c>
      <c r="J19" s="7" t="s">
        <v>23</v>
      </c>
      <c r="K19" s="9">
        <v>17000000</v>
      </c>
      <c r="L19" s="21" t="s">
        <v>23</v>
      </c>
      <c r="M19" s="10">
        <v>46252</v>
      </c>
      <c r="N19" s="10">
        <v>46252</v>
      </c>
      <c r="O19" s="10">
        <v>46279</v>
      </c>
      <c r="P19" s="5"/>
      <c r="Q19" s="8" t="s">
        <v>24</v>
      </c>
    </row>
    <row r="20" spans="1:17" ht="27" customHeight="1">
      <c r="A20" s="4">
        <v>15</v>
      </c>
      <c r="B20" s="6" t="s">
        <v>15</v>
      </c>
      <c r="C20" s="16" t="s">
        <v>16</v>
      </c>
      <c r="D20" s="7" t="s">
        <v>48</v>
      </c>
      <c r="E20" s="16" t="s">
        <v>68</v>
      </c>
      <c r="F20" s="16" t="s">
        <v>69</v>
      </c>
      <c r="G20" s="16" t="s">
        <v>70</v>
      </c>
      <c r="H20" s="6" t="s">
        <v>21</v>
      </c>
      <c r="I20" s="6" t="s">
        <v>22</v>
      </c>
      <c r="J20" s="7" t="s">
        <v>23</v>
      </c>
      <c r="K20" s="9">
        <v>18000000</v>
      </c>
      <c r="L20" s="21" t="s">
        <v>23</v>
      </c>
      <c r="M20" s="10">
        <v>46253</v>
      </c>
      <c r="N20" s="10">
        <v>46254</v>
      </c>
      <c r="O20" s="10">
        <v>46313</v>
      </c>
      <c r="P20" s="5"/>
      <c r="Q20" s="8" t="s">
        <v>24</v>
      </c>
    </row>
    <row r="21" spans="1:17" ht="27" customHeight="1">
      <c r="A21" s="4">
        <v>16</v>
      </c>
      <c r="B21" s="6" t="s">
        <v>15</v>
      </c>
      <c r="C21" s="16" t="s">
        <v>16</v>
      </c>
      <c r="D21" s="7" t="s">
        <v>48</v>
      </c>
      <c r="E21" s="16" t="s">
        <v>74</v>
      </c>
      <c r="F21" s="16" t="s">
        <v>75</v>
      </c>
      <c r="G21" s="16" t="s">
        <v>76</v>
      </c>
      <c r="H21" s="6" t="s">
        <v>21</v>
      </c>
      <c r="I21" s="6" t="s">
        <v>22</v>
      </c>
      <c r="J21" s="7" t="s">
        <v>23</v>
      </c>
      <c r="K21" s="9">
        <v>19000000</v>
      </c>
      <c r="L21" s="21" t="s">
        <v>23</v>
      </c>
      <c r="M21" s="10">
        <v>46253</v>
      </c>
      <c r="N21" s="10">
        <v>46254</v>
      </c>
      <c r="O21" s="10">
        <v>46303</v>
      </c>
      <c r="P21" s="5"/>
      <c r="Q21" s="8" t="s">
        <v>24</v>
      </c>
    </row>
    <row r="22" spans="1:17" ht="27" customHeight="1">
      <c r="A22" s="4">
        <v>17</v>
      </c>
      <c r="B22" s="6" t="s">
        <v>15</v>
      </c>
      <c r="C22" s="16" t="s">
        <v>16</v>
      </c>
      <c r="D22" s="7" t="s">
        <v>48</v>
      </c>
      <c r="E22" s="16" t="s">
        <v>77</v>
      </c>
      <c r="F22" s="16" t="s">
        <v>78</v>
      </c>
      <c r="G22" s="16" t="s">
        <v>79</v>
      </c>
      <c r="H22" s="6" t="s">
        <v>21</v>
      </c>
      <c r="I22" s="6" t="s">
        <v>22</v>
      </c>
      <c r="J22" s="7" t="s">
        <v>23</v>
      </c>
      <c r="K22" s="9">
        <v>20000000</v>
      </c>
      <c r="L22" s="21" t="s">
        <v>23</v>
      </c>
      <c r="M22" s="10">
        <v>46253</v>
      </c>
      <c r="N22" s="10">
        <v>46254</v>
      </c>
      <c r="O22" s="10">
        <v>46298</v>
      </c>
      <c r="P22" s="5"/>
      <c r="Q22" s="8" t="s">
        <v>24</v>
      </c>
    </row>
    <row r="23" spans="1:17" ht="27" customHeight="1">
      <c r="A23" s="4">
        <v>18</v>
      </c>
      <c r="B23" s="6" t="s">
        <v>15</v>
      </c>
      <c r="C23" s="16" t="s">
        <v>16</v>
      </c>
      <c r="D23" s="7" t="s">
        <v>17</v>
      </c>
      <c r="E23" s="16" t="s">
        <v>80</v>
      </c>
      <c r="F23" s="16" t="s">
        <v>81</v>
      </c>
      <c r="G23" s="16" t="s">
        <v>82</v>
      </c>
      <c r="H23" s="6" t="s">
        <v>21</v>
      </c>
      <c r="I23" s="6" t="s">
        <v>22</v>
      </c>
      <c r="J23" s="7" t="s">
        <v>23</v>
      </c>
      <c r="K23" s="9">
        <v>13000000</v>
      </c>
      <c r="L23" s="21" t="s">
        <v>23</v>
      </c>
      <c r="M23" s="10">
        <v>46253</v>
      </c>
      <c r="N23" s="10">
        <v>46254</v>
      </c>
      <c r="O23" s="10">
        <v>46298</v>
      </c>
      <c r="P23" s="5"/>
      <c r="Q23" s="8" t="s">
        <v>24</v>
      </c>
    </row>
    <row r="24" spans="1:17" ht="27" customHeight="1">
      <c r="A24" s="4">
        <v>19</v>
      </c>
      <c r="B24" s="6" t="s">
        <v>15</v>
      </c>
      <c r="C24" s="16" t="s">
        <v>16</v>
      </c>
      <c r="D24" s="7" t="s">
        <v>48</v>
      </c>
      <c r="E24" s="16" t="s">
        <v>93</v>
      </c>
      <c r="F24" s="16" t="s">
        <v>94</v>
      </c>
      <c r="G24" s="16" t="s">
        <v>95</v>
      </c>
      <c r="H24" s="6" t="s">
        <v>96</v>
      </c>
      <c r="I24" s="6" t="s">
        <v>22</v>
      </c>
      <c r="J24" s="7" t="s">
        <v>23</v>
      </c>
      <c r="K24" s="9">
        <v>20900000</v>
      </c>
      <c r="L24" s="21" t="s">
        <v>23</v>
      </c>
      <c r="M24" s="10">
        <v>46253</v>
      </c>
      <c r="N24" s="10">
        <v>46259</v>
      </c>
      <c r="O24" s="10">
        <v>46261</v>
      </c>
      <c r="P24" s="5"/>
      <c r="Q24" s="8" t="s">
        <v>24</v>
      </c>
    </row>
    <row r="25" spans="1:17" ht="27" customHeight="1">
      <c r="A25" s="4">
        <v>20</v>
      </c>
      <c r="B25" s="6" t="s">
        <v>15</v>
      </c>
      <c r="C25" s="16" t="s">
        <v>16</v>
      </c>
      <c r="D25" s="7" t="s">
        <v>17</v>
      </c>
      <c r="E25" s="16" t="s">
        <v>62</v>
      </c>
      <c r="F25" s="16" t="s">
        <v>63</v>
      </c>
      <c r="G25" s="16" t="s">
        <v>64</v>
      </c>
      <c r="H25" s="6" t="s">
        <v>21</v>
      </c>
      <c r="I25" s="6" t="s">
        <v>22</v>
      </c>
      <c r="J25" s="7" t="s">
        <v>23</v>
      </c>
      <c r="K25" s="9">
        <v>17000000</v>
      </c>
      <c r="L25" s="21" t="s">
        <v>23</v>
      </c>
      <c r="M25" s="10">
        <v>46254</v>
      </c>
      <c r="N25" s="10">
        <v>46255</v>
      </c>
      <c r="O25" s="10">
        <v>46314</v>
      </c>
      <c r="P25" s="5"/>
      <c r="Q25" s="8" t="s">
        <v>24</v>
      </c>
    </row>
    <row r="26" spans="1:17" ht="27" customHeight="1">
      <c r="A26" s="4">
        <v>21</v>
      </c>
      <c r="B26" s="6" t="s">
        <v>15</v>
      </c>
      <c r="C26" s="16" t="s">
        <v>16</v>
      </c>
      <c r="D26" s="7" t="s">
        <v>17</v>
      </c>
      <c r="E26" s="16" t="s">
        <v>65</v>
      </c>
      <c r="F26" s="16" t="s">
        <v>66</v>
      </c>
      <c r="G26" s="16" t="s">
        <v>67</v>
      </c>
      <c r="H26" s="6" t="s">
        <v>21</v>
      </c>
      <c r="I26" s="6" t="s">
        <v>22</v>
      </c>
      <c r="J26" s="7" t="s">
        <v>44</v>
      </c>
      <c r="K26" s="9">
        <v>317730800</v>
      </c>
      <c r="L26" s="21" t="s">
        <v>23</v>
      </c>
      <c r="M26" s="10">
        <v>46254</v>
      </c>
      <c r="N26" s="10">
        <v>46275</v>
      </c>
      <c r="O26" s="10">
        <v>46334</v>
      </c>
      <c r="P26" s="5"/>
      <c r="Q26" s="8" t="s">
        <v>28</v>
      </c>
    </row>
    <row r="27" spans="1:17" ht="27" customHeight="1">
      <c r="A27" s="4">
        <v>22</v>
      </c>
      <c r="B27" s="6" t="s">
        <v>15</v>
      </c>
      <c r="C27" s="16" t="s">
        <v>16</v>
      </c>
      <c r="D27" s="7" t="s">
        <v>25</v>
      </c>
      <c r="E27" s="16" t="s">
        <v>35</v>
      </c>
      <c r="F27" s="16" t="s">
        <v>36</v>
      </c>
      <c r="G27" s="16" t="s">
        <v>37</v>
      </c>
      <c r="H27" s="6" t="s">
        <v>21</v>
      </c>
      <c r="I27" s="6" t="s">
        <v>22</v>
      </c>
      <c r="J27" s="7" t="s">
        <v>23</v>
      </c>
      <c r="K27" s="9">
        <v>76954380</v>
      </c>
      <c r="L27" s="21" t="s">
        <v>23</v>
      </c>
      <c r="M27" s="10">
        <v>46255</v>
      </c>
      <c r="N27" s="10">
        <v>46255</v>
      </c>
      <c r="O27" s="10">
        <v>46300</v>
      </c>
      <c r="P27" s="5"/>
      <c r="Q27" s="8" t="s">
        <v>24</v>
      </c>
    </row>
    <row r="28" spans="1:17" ht="27" customHeight="1">
      <c r="A28" s="4">
        <v>23</v>
      </c>
      <c r="B28" s="6" t="s">
        <v>15</v>
      </c>
      <c r="C28" s="16" t="s">
        <v>16</v>
      </c>
      <c r="D28" s="7" t="s">
        <v>17</v>
      </c>
      <c r="E28" s="16" t="s">
        <v>59</v>
      </c>
      <c r="F28" s="16" t="s">
        <v>60</v>
      </c>
      <c r="G28" s="16" t="s">
        <v>61</v>
      </c>
      <c r="H28" s="6" t="s">
        <v>21</v>
      </c>
      <c r="I28" s="6" t="s">
        <v>22</v>
      </c>
      <c r="J28" s="7" t="s">
        <v>23</v>
      </c>
      <c r="K28" s="9">
        <v>8000000</v>
      </c>
      <c r="L28" s="21" t="s">
        <v>23</v>
      </c>
      <c r="M28" s="10">
        <v>46255</v>
      </c>
      <c r="N28" s="10">
        <v>46258</v>
      </c>
      <c r="O28" s="10">
        <v>46277</v>
      </c>
      <c r="P28" s="5"/>
      <c r="Q28" s="8" t="s">
        <v>24</v>
      </c>
    </row>
    <row r="29" spans="1:17" ht="27" customHeight="1">
      <c r="A29" s="4">
        <v>24</v>
      </c>
      <c r="B29" s="6" t="s">
        <v>15</v>
      </c>
      <c r="C29" s="16" t="s">
        <v>16</v>
      </c>
      <c r="D29" s="7" t="s">
        <v>48</v>
      </c>
      <c r="E29" s="16" t="s">
        <v>83</v>
      </c>
      <c r="F29" s="16" t="s">
        <v>84</v>
      </c>
      <c r="G29" s="16" t="s">
        <v>85</v>
      </c>
      <c r="H29" s="6" t="s">
        <v>21</v>
      </c>
      <c r="I29" s="6" t="s">
        <v>22</v>
      </c>
      <c r="J29" s="7" t="s">
        <v>23</v>
      </c>
      <c r="K29" s="9">
        <v>18114000</v>
      </c>
      <c r="L29" s="21" t="s">
        <v>23</v>
      </c>
      <c r="M29" s="10">
        <v>46255</v>
      </c>
      <c r="N29" s="10">
        <v>46258</v>
      </c>
      <c r="O29" s="10">
        <v>46267</v>
      </c>
      <c r="P29" s="5"/>
      <c r="Q29" s="8" t="s">
        <v>24</v>
      </c>
    </row>
    <row r="30" spans="1:17" ht="27" customHeight="1">
      <c r="A30" s="4">
        <v>25</v>
      </c>
      <c r="B30" s="6" t="s">
        <v>15</v>
      </c>
      <c r="C30" s="16" t="s">
        <v>16</v>
      </c>
      <c r="D30" s="7" t="s">
        <v>48</v>
      </c>
      <c r="E30" s="16" t="s">
        <v>87</v>
      </c>
      <c r="F30" s="16" t="s">
        <v>88</v>
      </c>
      <c r="G30" s="16" t="s">
        <v>89</v>
      </c>
      <c r="H30" s="6" t="s">
        <v>90</v>
      </c>
      <c r="I30" s="6" t="s">
        <v>22</v>
      </c>
      <c r="J30" s="7" t="s">
        <v>23</v>
      </c>
      <c r="K30" s="9">
        <v>37565000</v>
      </c>
      <c r="L30" s="21" t="s">
        <v>23</v>
      </c>
      <c r="M30" s="10">
        <v>46258</v>
      </c>
      <c r="N30" s="10">
        <v>46284</v>
      </c>
      <c r="O30" s="10">
        <v>46648</v>
      </c>
      <c r="P30" s="5"/>
      <c r="Q30" s="8" t="s">
        <v>91</v>
      </c>
    </row>
    <row r="31" spans="1:17" ht="27" customHeight="1">
      <c r="A31" s="4">
        <v>26</v>
      </c>
      <c r="B31" s="6" t="s">
        <v>15</v>
      </c>
      <c r="C31" s="16" t="s">
        <v>16</v>
      </c>
      <c r="D31" s="7" t="s">
        <v>48</v>
      </c>
      <c r="E31" s="16" t="s">
        <v>71</v>
      </c>
      <c r="F31" s="16" t="s">
        <v>72</v>
      </c>
      <c r="G31" s="16" t="s">
        <v>73</v>
      </c>
      <c r="H31" s="6" t="s">
        <v>21</v>
      </c>
      <c r="I31" s="6" t="s">
        <v>22</v>
      </c>
      <c r="J31" s="7" t="s">
        <v>23</v>
      </c>
      <c r="K31" s="9">
        <v>16000000</v>
      </c>
      <c r="L31" s="21" t="s">
        <v>23</v>
      </c>
      <c r="M31" s="10">
        <v>46259</v>
      </c>
      <c r="N31" s="10">
        <v>46254</v>
      </c>
      <c r="O31" s="10">
        <v>46313</v>
      </c>
      <c r="P31" s="5"/>
      <c r="Q31" s="8" t="s">
        <v>24</v>
      </c>
    </row>
    <row r="32" spans="1:17" ht="27" customHeight="1">
      <c r="A32" s="4">
        <v>27</v>
      </c>
      <c r="B32" s="6" t="s">
        <v>15</v>
      </c>
      <c r="C32" s="16" t="s">
        <v>16</v>
      </c>
      <c r="D32" s="7" t="s">
        <v>17</v>
      </c>
      <c r="E32" s="16" t="s">
        <v>29</v>
      </c>
      <c r="F32" s="16" t="s">
        <v>30</v>
      </c>
      <c r="G32" s="16" t="s">
        <v>31</v>
      </c>
      <c r="H32" s="6" t="s">
        <v>21</v>
      </c>
      <c r="I32" s="6" t="s">
        <v>22</v>
      </c>
      <c r="J32" s="7" t="s">
        <v>23</v>
      </c>
      <c r="K32" s="9">
        <v>13000000</v>
      </c>
      <c r="L32" s="21" t="s">
        <v>23</v>
      </c>
      <c r="M32" s="10">
        <v>46260</v>
      </c>
      <c r="N32" s="10">
        <v>46261</v>
      </c>
      <c r="O32" s="10">
        <v>46305</v>
      </c>
      <c r="P32" s="5"/>
      <c r="Q32" s="8" t="s">
        <v>24</v>
      </c>
    </row>
    <row r="33" spans="1:17" ht="27" customHeight="1">
      <c r="A33" s="4">
        <v>28</v>
      </c>
      <c r="B33" s="6" t="s">
        <v>15</v>
      </c>
      <c r="C33" s="16" t="s">
        <v>16</v>
      </c>
      <c r="D33" s="7" t="s">
        <v>17</v>
      </c>
      <c r="E33" s="16" t="s">
        <v>32</v>
      </c>
      <c r="F33" s="16" t="s">
        <v>33</v>
      </c>
      <c r="G33" s="16" t="s">
        <v>34</v>
      </c>
      <c r="H33" s="6" t="s">
        <v>21</v>
      </c>
      <c r="I33" s="6" t="s">
        <v>22</v>
      </c>
      <c r="J33" s="7" t="s">
        <v>23</v>
      </c>
      <c r="K33" s="9">
        <v>18000000</v>
      </c>
      <c r="L33" s="21" t="s">
        <v>23</v>
      </c>
      <c r="M33" s="10">
        <v>46261</v>
      </c>
      <c r="N33" s="10">
        <v>46262</v>
      </c>
      <c r="O33" s="10">
        <v>46281</v>
      </c>
      <c r="P33" s="5"/>
      <c r="Q33" s="8" t="s">
        <v>24</v>
      </c>
    </row>
    <row r="34" spans="1:17" ht="27" customHeight="1">
      <c r="A34" s="4">
        <v>29</v>
      </c>
      <c r="B34" s="6" t="s">
        <v>15</v>
      </c>
      <c r="C34" s="16" t="s">
        <v>16</v>
      </c>
      <c r="D34" s="7" t="s">
        <v>17</v>
      </c>
      <c r="E34" s="16" t="s">
        <v>38</v>
      </c>
      <c r="F34" s="16" t="s">
        <v>39</v>
      </c>
      <c r="G34" s="16" t="s">
        <v>40</v>
      </c>
      <c r="H34" s="6" t="s">
        <v>21</v>
      </c>
      <c r="I34" s="6" t="s">
        <v>22</v>
      </c>
      <c r="J34" s="7" t="s">
        <v>23</v>
      </c>
      <c r="K34" s="9">
        <v>14000000</v>
      </c>
      <c r="L34" s="21" t="s">
        <v>23</v>
      </c>
      <c r="M34" s="10">
        <v>46261</v>
      </c>
      <c r="N34" s="10">
        <v>46262</v>
      </c>
      <c r="O34" s="10">
        <v>46276</v>
      </c>
      <c r="P34" s="5"/>
      <c r="Q34" s="8" t="s">
        <v>24</v>
      </c>
    </row>
    <row r="35" spans="1:17" ht="27" customHeight="1">
      <c r="A35" s="4">
        <v>30</v>
      </c>
      <c r="B35" s="6" t="s">
        <v>15</v>
      </c>
      <c r="C35" s="16" t="s">
        <v>16</v>
      </c>
      <c r="D35" s="7" t="s">
        <v>17</v>
      </c>
      <c r="E35" s="16" t="s">
        <v>18</v>
      </c>
      <c r="F35" s="16" t="s">
        <v>19</v>
      </c>
      <c r="G35" s="16" t="s">
        <v>20</v>
      </c>
      <c r="H35" s="6" t="s">
        <v>21</v>
      </c>
      <c r="I35" s="6" t="s">
        <v>22</v>
      </c>
      <c r="J35" s="7" t="s">
        <v>23</v>
      </c>
      <c r="K35" s="9">
        <v>17000000</v>
      </c>
      <c r="L35" s="21" t="s">
        <v>23</v>
      </c>
      <c r="M35" s="10">
        <v>46265</v>
      </c>
      <c r="N35" s="10">
        <v>46266</v>
      </c>
      <c r="O35" s="10">
        <v>46290</v>
      </c>
      <c r="P35" s="5"/>
      <c r="Q35" s="8" t="s">
        <v>24</v>
      </c>
    </row>
    <row r="36" spans="1:17" ht="27" customHeight="1">
      <c r="A36" s="2"/>
      <c r="B36" s="2"/>
      <c r="C36" s="2"/>
      <c r="D36" s="2"/>
      <c r="E36" s="2"/>
      <c r="F36" s="2"/>
      <c r="G36" s="2"/>
      <c r="H36" s="2"/>
      <c r="I36" s="2"/>
      <c r="J36" s="2" t="s">
        <v>134</v>
      </c>
      <c r="K36" s="22">
        <f>SUM(K6:K35)</f>
        <v>1323857220</v>
      </c>
      <c r="L36" s="2"/>
      <c r="M36" s="3"/>
      <c r="N36" s="2"/>
      <c r="O36" s="2"/>
      <c r="P36" s="2"/>
      <c r="Q36" s="2"/>
    </row>
  </sheetData>
  <autoFilter ref="A5:Q36" xr:uid="{00000000-0001-0000-0000-000000000000}">
    <sortState xmlns:xlrd2="http://schemas.microsoft.com/office/spreadsheetml/2017/richdata2" ref="A6:Q36">
      <sortCondition ref="M5:M36"/>
    </sortState>
  </autoFilter>
  <mergeCells count="1">
    <mergeCell ref="A1:Q1"/>
  </mergeCells>
  <phoneticPr fontId="1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계약대장상세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연승 최</cp:lastModifiedBy>
  <dcterms:created xsi:type="dcterms:W3CDTF">2026-09-08T01:07:55Z</dcterms:created>
  <dcterms:modified xsi:type="dcterms:W3CDTF">2026-09-08T04:57:59Z</dcterms:modified>
</cp:coreProperties>
</file>