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40009_{AC9C2048-50F5-469D-BDB8-217E8E4233F1}" xr6:coauthVersionLast="47" xr6:coauthVersionMax="47" xr10:uidLastSave="{00000000-0000-0000-0000-000000000000}"/>
  <bookViews>
    <workbookView xWindow="28680" yWindow="-795" windowWidth="29040" windowHeight="15720"/>
  </bookViews>
  <sheets>
    <sheet name="계약대장상세" sheetId="1" r:id="rId1"/>
  </sheets>
  <definedNames>
    <definedName name="_xlnm._FilterDatabase" localSheetId="0" hidden="1">계약대장상세!$A$5:$P$19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9" i="1" l="1"/>
</calcChain>
</file>

<file path=xl/sharedStrings.xml><?xml version="1.0" encoding="utf-8"?>
<sst xmlns="http://schemas.openxmlformats.org/spreadsheetml/2006/main" count="163" uniqueCount="72">
  <si>
    <t>순번</t>
  </si>
  <si>
    <t>회계연도</t>
  </si>
  <si>
    <t>회계구분</t>
  </si>
  <si>
    <t>계약종류</t>
  </si>
  <si>
    <t>계약명</t>
  </si>
  <si>
    <t>거래처명</t>
  </si>
  <si>
    <t>계약거래처</t>
  </si>
  <si>
    <t>사업부서</t>
  </si>
  <si>
    <t>예산부서</t>
  </si>
  <si>
    <t>계약방법</t>
  </si>
  <si>
    <t>경쟁방법</t>
  </si>
  <si>
    <t>계약금액</t>
  </si>
  <si>
    <t>계약일자</t>
  </si>
  <si>
    <t>계약방법 결정사유</t>
  </si>
  <si>
    <t>2026</t>
  </si>
  <si>
    <t>대학회계</t>
  </si>
  <si>
    <t>물품</t>
  </si>
  <si>
    <t>사무국</t>
  </si>
  <si>
    <t>국가계약법 규정과 동등 또는 그 이상의 계약방법 적용</t>
  </si>
  <si>
    <t>용역</t>
  </si>
  <si>
    <t>환경해양관 외 3개동 화장실 환경개선 및 냉난방기 설치공사 설계용역</t>
  </si>
  <si>
    <t>주식회사 드림종합기술단</t>
  </si>
  <si>
    <t>547-86-00309</t>
  </si>
  <si>
    <t>시설과</t>
  </si>
  <si>
    <t>수의계약</t>
  </si>
  <si>
    <t>추정가격 4억원이하 공사, 2억원이하 전문공사, 1억6천만원이하 그 밖의 공사, 1억원이하 물품.용역</t>
  </si>
  <si>
    <t>해양공동연구관 내진성능 재검토 용역</t>
  </si>
  <si>
    <t>(주)민텍</t>
  </si>
  <si>
    <t>606-86-02076</t>
  </si>
  <si>
    <t>태양광발전설비 설치 등 전기공사 설계용역</t>
  </si>
  <si>
    <t>(주) 나이스에너지엔지니어링</t>
  </si>
  <si>
    <t>607-81-74812</t>
  </si>
  <si>
    <t>(자)보수산업</t>
  </si>
  <si>
    <t>617-81-02009</t>
  </si>
  <si>
    <t>총무과</t>
  </si>
  <si>
    <t>2026년 국립부경대학교 장기보존기록물 정리 및 DB구축</t>
  </si>
  <si>
    <t>주식회사 투곰스</t>
  </si>
  <si>
    <t>789-86-00825</t>
  </si>
  <si>
    <t>공학1관 11층 서편 GHP실외기 보수 등 2개소 냉난방기 수리용역</t>
  </si>
  <si>
    <t>하이엠솔루텍(주)</t>
  </si>
  <si>
    <t>106-86-40809</t>
  </si>
  <si>
    <t>2026년 9월 대연캠퍼스 쓰레기 수거용 종량제 봉투 구매</t>
  </si>
  <si>
    <t>건물에너지통합관리시스템 제작설치(4단계)</t>
  </si>
  <si>
    <t>베스트주식회사</t>
  </si>
  <si>
    <t>445-87-00640</t>
  </si>
  <si>
    <t>G2B(중앙)</t>
  </si>
  <si>
    <t>공사</t>
  </si>
  <si>
    <t>2026년 소방시설 종합점검에 따른 기계소방공사</t>
  </si>
  <si>
    <t>주식회사 경진이앤지</t>
  </si>
  <si>
    <t>603-81-57640</t>
  </si>
  <si>
    <t>2026년 하반기 교육시설 환경개선공사</t>
  </si>
  <si>
    <t>주식회사 제이에스유</t>
  </si>
  <si>
    <t>555-87-04002</t>
  </si>
  <si>
    <t>2026년 소방시설 종합점검에 따른 전기소방공사</t>
  </si>
  <si>
    <t>(주)파이어텍</t>
  </si>
  <si>
    <t>486-88-02592</t>
  </si>
  <si>
    <t>2026년 소방시설 종합점검에 따른 건축공사</t>
  </si>
  <si>
    <t>주식회사 경연</t>
  </si>
  <si>
    <t>465-86-01480</t>
  </si>
  <si>
    <t>해양공동연구관 실험실 지정폐기물 위탁처리 용역</t>
  </si>
  <si>
    <t>우봉이엔티</t>
  </si>
  <si>
    <t>606-38-99191</t>
  </si>
  <si>
    <t>안전관리센터</t>
  </si>
  <si>
    <t>2026년 9월 공중화장실 비치용 화장지 구매</t>
  </si>
  <si>
    <t>사단법인 장애인고용진흥회 부산사업소</t>
  </si>
  <si>
    <t>162-82-00546</t>
  </si>
  <si>
    <t>국립부경대학교 수의계약 현황(500만원 이상)</t>
    <phoneticPr fontId="13" type="noConversion"/>
  </si>
  <si>
    <t>○ 공개부서 : 사무국</t>
    <phoneticPr fontId="13" type="noConversion"/>
  </si>
  <si>
    <t>○ 기      간 : 2026. 9. 1. ~ 9. 30.</t>
    <phoneticPr fontId="13" type="noConversion"/>
  </si>
  <si>
    <t>계약시작일</t>
  </si>
  <si>
    <t>계약종료일</t>
  </si>
  <si>
    <t>합계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</si>
</sst>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&quot;$&quot;* #,##0_);_(&quot;$&quot;* \(#,##0\);_(&quot;$&quot;* &quot;-&quot;_);_(@_)"/>
    <numFmt numFmtId="184" formatCode="yyyy\-mm\-dd"/>
  </numFmts>
  <fonts count="17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81" fontId="12" fillId="0" borderId="0" applyFont="0" applyFill="0" applyBorder="0" applyAlignment="0" applyProtection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84" fontId="11" fillId="0" borderId="4" xfId="0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181" fontId="15" fillId="0" borderId="0" xfId="2" applyFont="1" applyAlignment="1">
      <alignment vertical="center"/>
    </xf>
    <xf numFmtId="0" fontId="0" fillId="0" borderId="0" xfId="0" applyAlignment="1">
      <alignment horizontal="center"/>
    </xf>
    <xf numFmtId="49" fontId="9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right" vertical="center" wrapTex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pane ySplit="5" topLeftCell="A6" activePane="bottomLeft" state="frozen"/>
      <selection pane="bottomLeft" sqref="A1:P1"/>
    </sheetView>
  </sheetViews>
  <sheetFormatPr defaultRowHeight="12.75"/>
  <cols>
    <col min="1" max="1" width="6.28515625" customWidth="1"/>
    <col min="2" max="4" width="11.28515625" bestFit="1" customWidth="1"/>
    <col min="5" max="5" width="45.85546875" customWidth="1"/>
    <col min="6" max="6" width="31.28515625" customWidth="1"/>
    <col min="7" max="7" width="16.85546875" customWidth="1"/>
    <col min="8" max="9" width="15.42578125" customWidth="1"/>
    <col min="10" max="10" width="13.5703125" customWidth="1"/>
    <col min="11" max="12" width="16.140625" customWidth="1"/>
    <col min="13" max="14" width="12.5703125" customWidth="1"/>
    <col min="15" max="15" width="12.7109375" customWidth="1"/>
    <col min="16" max="16" width="53.140625" customWidth="1"/>
  </cols>
  <sheetData>
    <row r="1" spans="1:16" ht="36.75" customHeight="1">
      <c r="A1" s="10" t="s">
        <v>66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21.75" customHeight="1">
      <c r="A2" s="11" t="s">
        <v>67</v>
      </c>
      <c r="F2" s="12"/>
      <c r="G2" s="12"/>
      <c r="J2" s="12"/>
      <c r="L2" s="12"/>
    </row>
    <row r="3" spans="1:16" ht="21.75" customHeight="1">
      <c r="A3" s="11" t="s">
        <v>68</v>
      </c>
      <c r="F3" s="12"/>
      <c r="G3" s="12"/>
      <c r="J3" s="12"/>
      <c r="L3" s="12"/>
    </row>
    <row r="5" spans="1:16" ht="30" customHeigh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10</v>
      </c>
      <c r="K5" s="2" t="s">
        <v>11</v>
      </c>
      <c r="L5" s="2" t="s">
        <v>9</v>
      </c>
      <c r="M5" s="15" t="s">
        <v>12</v>
      </c>
      <c r="N5" s="15" t="s">
        <v>69</v>
      </c>
      <c r="O5" s="15" t="s">
        <v>70</v>
      </c>
      <c r="P5" s="2" t="s">
        <v>13</v>
      </c>
    </row>
    <row r="6" spans="1:16" ht="27" customHeight="1">
      <c r="A6" s="5">
        <v>1</v>
      </c>
      <c r="B6" s="6" t="s">
        <v>14</v>
      </c>
      <c r="C6" s="14" t="s">
        <v>15</v>
      </c>
      <c r="D6" s="7" t="s">
        <v>16</v>
      </c>
      <c r="E6" s="14" t="s">
        <v>63</v>
      </c>
      <c r="F6" s="14" t="s">
        <v>64</v>
      </c>
      <c r="G6" s="14" t="s">
        <v>65</v>
      </c>
      <c r="H6" s="6" t="s">
        <v>34</v>
      </c>
      <c r="I6" s="6" t="s">
        <v>17</v>
      </c>
      <c r="J6" s="13" t="s">
        <v>24</v>
      </c>
      <c r="K6" s="8">
        <v>15200000</v>
      </c>
      <c r="L6" s="7" t="s">
        <v>24</v>
      </c>
      <c r="M6" s="9">
        <v>46267</v>
      </c>
      <c r="N6" s="9">
        <v>46267</v>
      </c>
      <c r="O6" s="9">
        <v>46281</v>
      </c>
      <c r="P6" s="13" t="s">
        <v>25</v>
      </c>
    </row>
    <row r="7" spans="1:16" ht="27" customHeight="1">
      <c r="A7" s="5">
        <v>2</v>
      </c>
      <c r="B7" s="6" t="s">
        <v>14</v>
      </c>
      <c r="C7" s="14" t="s">
        <v>15</v>
      </c>
      <c r="D7" s="7" t="s">
        <v>46</v>
      </c>
      <c r="E7" s="14" t="s">
        <v>50</v>
      </c>
      <c r="F7" s="14" t="s">
        <v>51</v>
      </c>
      <c r="G7" s="14" t="s">
        <v>52</v>
      </c>
      <c r="H7" s="6" t="s">
        <v>23</v>
      </c>
      <c r="I7" s="6" t="s">
        <v>17</v>
      </c>
      <c r="J7" s="13" t="s">
        <v>24</v>
      </c>
      <c r="K7" s="8">
        <v>19952000</v>
      </c>
      <c r="L7" s="7" t="s">
        <v>24</v>
      </c>
      <c r="M7" s="9">
        <v>46269</v>
      </c>
      <c r="N7" s="9">
        <v>46269</v>
      </c>
      <c r="O7" s="9">
        <v>46288</v>
      </c>
      <c r="P7" s="13" t="s">
        <v>25</v>
      </c>
    </row>
    <row r="8" spans="1:16" ht="27" customHeight="1">
      <c r="A8" s="5">
        <v>3</v>
      </c>
      <c r="B8" s="6" t="s">
        <v>14</v>
      </c>
      <c r="C8" s="14" t="s">
        <v>15</v>
      </c>
      <c r="D8" s="7" t="s">
        <v>46</v>
      </c>
      <c r="E8" s="14" t="s">
        <v>56</v>
      </c>
      <c r="F8" s="14" t="s">
        <v>57</v>
      </c>
      <c r="G8" s="14" t="s">
        <v>58</v>
      </c>
      <c r="H8" s="6" t="s">
        <v>23</v>
      </c>
      <c r="I8" s="6" t="s">
        <v>17</v>
      </c>
      <c r="J8" s="13" t="s">
        <v>24</v>
      </c>
      <c r="K8" s="8">
        <v>50000000</v>
      </c>
      <c r="L8" s="7" t="s">
        <v>24</v>
      </c>
      <c r="M8" s="9">
        <v>46269</v>
      </c>
      <c r="N8" s="9">
        <v>46269</v>
      </c>
      <c r="O8" s="9">
        <v>46296</v>
      </c>
      <c r="P8" s="13" t="s">
        <v>25</v>
      </c>
    </row>
    <row r="9" spans="1:16" ht="27" customHeight="1">
      <c r="A9" s="5">
        <v>4</v>
      </c>
      <c r="B9" s="6" t="s">
        <v>14</v>
      </c>
      <c r="C9" s="14" t="s">
        <v>15</v>
      </c>
      <c r="D9" s="7" t="s">
        <v>46</v>
      </c>
      <c r="E9" s="14" t="s">
        <v>53</v>
      </c>
      <c r="F9" s="14" t="s">
        <v>54</v>
      </c>
      <c r="G9" s="14" t="s">
        <v>55</v>
      </c>
      <c r="H9" s="6" t="s">
        <v>23</v>
      </c>
      <c r="I9" s="6" t="s">
        <v>17</v>
      </c>
      <c r="J9" s="13" t="s">
        <v>24</v>
      </c>
      <c r="K9" s="8">
        <v>50000000</v>
      </c>
      <c r="L9" s="7" t="s">
        <v>24</v>
      </c>
      <c r="M9" s="9">
        <v>46272</v>
      </c>
      <c r="N9" s="9">
        <v>46272</v>
      </c>
      <c r="O9" s="9">
        <v>46296</v>
      </c>
      <c r="P9" s="13" t="s">
        <v>25</v>
      </c>
    </row>
    <row r="10" spans="1:16" ht="27" customHeight="1">
      <c r="A10" s="5">
        <v>5</v>
      </c>
      <c r="B10" s="6" t="s">
        <v>14</v>
      </c>
      <c r="C10" s="14" t="s">
        <v>15</v>
      </c>
      <c r="D10" s="7" t="s">
        <v>19</v>
      </c>
      <c r="E10" s="14" t="s">
        <v>59</v>
      </c>
      <c r="F10" s="14" t="s">
        <v>60</v>
      </c>
      <c r="G10" s="14" t="s">
        <v>61</v>
      </c>
      <c r="H10" s="6" t="s">
        <v>62</v>
      </c>
      <c r="I10" s="6" t="s">
        <v>17</v>
      </c>
      <c r="J10" s="13" t="s">
        <v>24</v>
      </c>
      <c r="K10" s="8">
        <v>19000000</v>
      </c>
      <c r="L10" s="7" t="s">
        <v>24</v>
      </c>
      <c r="M10" s="9">
        <v>46272</v>
      </c>
      <c r="N10" s="9">
        <v>46274</v>
      </c>
      <c r="O10" s="9">
        <v>46335</v>
      </c>
      <c r="P10" s="13" t="s">
        <v>25</v>
      </c>
    </row>
    <row r="11" spans="1:16" ht="27" customHeight="1">
      <c r="A11" s="5">
        <v>6</v>
      </c>
      <c r="B11" s="6" t="s">
        <v>14</v>
      </c>
      <c r="C11" s="14" t="s">
        <v>15</v>
      </c>
      <c r="D11" s="7" t="s">
        <v>46</v>
      </c>
      <c r="E11" s="14" t="s">
        <v>47</v>
      </c>
      <c r="F11" s="14" t="s">
        <v>48</v>
      </c>
      <c r="G11" s="14" t="s">
        <v>49</v>
      </c>
      <c r="H11" s="6" t="s">
        <v>23</v>
      </c>
      <c r="I11" s="6" t="s">
        <v>17</v>
      </c>
      <c r="J11" s="13" t="s">
        <v>24</v>
      </c>
      <c r="K11" s="8">
        <v>30000000</v>
      </c>
      <c r="L11" s="7" t="s">
        <v>24</v>
      </c>
      <c r="M11" s="9">
        <v>46274</v>
      </c>
      <c r="N11" s="9">
        <v>46275</v>
      </c>
      <c r="O11" s="9">
        <v>46302</v>
      </c>
      <c r="P11" s="13" t="s">
        <v>25</v>
      </c>
    </row>
    <row r="12" spans="1:16" ht="27" customHeight="1">
      <c r="A12" s="5">
        <v>7</v>
      </c>
      <c r="B12" s="6" t="s">
        <v>14</v>
      </c>
      <c r="C12" s="14" t="s">
        <v>15</v>
      </c>
      <c r="D12" s="7" t="s">
        <v>16</v>
      </c>
      <c r="E12" s="14" t="s">
        <v>42</v>
      </c>
      <c r="F12" s="14" t="s">
        <v>43</v>
      </c>
      <c r="G12" s="14" t="s">
        <v>44</v>
      </c>
      <c r="H12" s="6" t="s">
        <v>23</v>
      </c>
      <c r="I12" s="6" t="s">
        <v>17</v>
      </c>
      <c r="J12" s="13" t="s">
        <v>24</v>
      </c>
      <c r="K12" s="8">
        <v>732270000</v>
      </c>
      <c r="L12" s="7" t="s">
        <v>45</v>
      </c>
      <c r="M12" s="9">
        <v>46275</v>
      </c>
      <c r="N12" s="9">
        <v>46261</v>
      </c>
      <c r="O12" s="9">
        <v>46381</v>
      </c>
      <c r="P12" s="13" t="s">
        <v>18</v>
      </c>
    </row>
    <row r="13" spans="1:16" ht="27" customHeight="1">
      <c r="A13" s="5">
        <v>8</v>
      </c>
      <c r="B13" s="6" t="s">
        <v>14</v>
      </c>
      <c r="C13" s="14" t="s">
        <v>15</v>
      </c>
      <c r="D13" s="7" t="s">
        <v>19</v>
      </c>
      <c r="E13" s="14" t="s">
        <v>20</v>
      </c>
      <c r="F13" s="14" t="s">
        <v>21</v>
      </c>
      <c r="G13" s="14" t="s">
        <v>22</v>
      </c>
      <c r="H13" s="6" t="s">
        <v>23</v>
      </c>
      <c r="I13" s="6" t="s">
        <v>17</v>
      </c>
      <c r="J13" s="13" t="s">
        <v>24</v>
      </c>
      <c r="K13" s="8">
        <v>17000000</v>
      </c>
      <c r="L13" s="7" t="s">
        <v>24</v>
      </c>
      <c r="M13" s="9">
        <v>46281</v>
      </c>
      <c r="N13" s="9">
        <v>46281</v>
      </c>
      <c r="O13" s="9">
        <v>46340</v>
      </c>
      <c r="P13" s="13" t="s">
        <v>25</v>
      </c>
    </row>
    <row r="14" spans="1:16" ht="27" customHeight="1">
      <c r="A14" s="5">
        <v>9</v>
      </c>
      <c r="B14" s="6" t="s">
        <v>14</v>
      </c>
      <c r="C14" s="14" t="s">
        <v>15</v>
      </c>
      <c r="D14" s="7" t="s">
        <v>16</v>
      </c>
      <c r="E14" s="14" t="s">
        <v>41</v>
      </c>
      <c r="F14" s="14" t="s">
        <v>32</v>
      </c>
      <c r="G14" s="14" t="s">
        <v>33</v>
      </c>
      <c r="H14" s="6" t="s">
        <v>34</v>
      </c>
      <c r="I14" s="6" t="s">
        <v>17</v>
      </c>
      <c r="J14" s="13" t="s">
        <v>24</v>
      </c>
      <c r="K14" s="8">
        <v>9816000</v>
      </c>
      <c r="L14" s="7" t="s">
        <v>24</v>
      </c>
      <c r="M14" s="9">
        <v>46283</v>
      </c>
      <c r="N14" s="9">
        <v>46283</v>
      </c>
      <c r="O14" s="9">
        <v>46293</v>
      </c>
      <c r="P14" s="13" t="s">
        <v>25</v>
      </c>
    </row>
    <row r="15" spans="1:16" ht="27" customHeight="1">
      <c r="A15" s="5">
        <v>10</v>
      </c>
      <c r="B15" s="6" t="s">
        <v>14</v>
      </c>
      <c r="C15" s="14" t="s">
        <v>15</v>
      </c>
      <c r="D15" s="7" t="s">
        <v>19</v>
      </c>
      <c r="E15" s="14" t="s">
        <v>26</v>
      </c>
      <c r="F15" s="14" t="s">
        <v>27</v>
      </c>
      <c r="G15" s="14" t="s">
        <v>28</v>
      </c>
      <c r="H15" s="6" t="s">
        <v>23</v>
      </c>
      <c r="I15" s="6" t="s">
        <v>17</v>
      </c>
      <c r="J15" s="13" t="s">
        <v>24</v>
      </c>
      <c r="K15" s="8">
        <v>20000000</v>
      </c>
      <c r="L15" s="7" t="s">
        <v>24</v>
      </c>
      <c r="M15" s="9">
        <v>46287</v>
      </c>
      <c r="N15" s="9">
        <v>46287</v>
      </c>
      <c r="O15" s="9">
        <v>46314</v>
      </c>
      <c r="P15" s="13" t="s">
        <v>25</v>
      </c>
    </row>
    <row r="16" spans="1:16" ht="27" customHeight="1">
      <c r="A16" s="5">
        <v>11</v>
      </c>
      <c r="B16" s="6" t="s">
        <v>14</v>
      </c>
      <c r="C16" s="14" t="s">
        <v>15</v>
      </c>
      <c r="D16" s="7" t="s">
        <v>19</v>
      </c>
      <c r="E16" s="14" t="s">
        <v>35</v>
      </c>
      <c r="F16" s="14" t="s">
        <v>36</v>
      </c>
      <c r="G16" s="14" t="s">
        <v>37</v>
      </c>
      <c r="H16" s="6" t="s">
        <v>34</v>
      </c>
      <c r="I16" s="6" t="s">
        <v>17</v>
      </c>
      <c r="J16" s="13" t="s">
        <v>24</v>
      </c>
      <c r="K16" s="8">
        <v>5880000</v>
      </c>
      <c r="L16" s="7" t="s">
        <v>24</v>
      </c>
      <c r="M16" s="9">
        <v>46287</v>
      </c>
      <c r="N16" s="9">
        <v>46293</v>
      </c>
      <c r="O16" s="9">
        <v>46356</v>
      </c>
      <c r="P16" s="13" t="s">
        <v>25</v>
      </c>
    </row>
    <row r="17" spans="1:16" ht="27" customHeight="1">
      <c r="A17" s="5">
        <v>12</v>
      </c>
      <c r="B17" s="6" t="s">
        <v>14</v>
      </c>
      <c r="C17" s="14" t="s">
        <v>15</v>
      </c>
      <c r="D17" s="7" t="s">
        <v>19</v>
      </c>
      <c r="E17" s="14" t="s">
        <v>38</v>
      </c>
      <c r="F17" s="14" t="s">
        <v>39</v>
      </c>
      <c r="G17" s="14" t="s">
        <v>40</v>
      </c>
      <c r="H17" s="6" t="s">
        <v>23</v>
      </c>
      <c r="I17" s="6" t="s">
        <v>17</v>
      </c>
      <c r="J17" s="13" t="s">
        <v>24</v>
      </c>
      <c r="K17" s="8">
        <v>9850000</v>
      </c>
      <c r="L17" s="7" t="s">
        <v>24</v>
      </c>
      <c r="M17" s="9">
        <v>46287</v>
      </c>
      <c r="N17" s="9">
        <v>46288</v>
      </c>
      <c r="O17" s="9">
        <v>46294</v>
      </c>
      <c r="P17" s="13" t="s">
        <v>25</v>
      </c>
    </row>
    <row r="18" spans="1:16" ht="27" customHeight="1">
      <c r="A18" s="5">
        <v>13</v>
      </c>
      <c r="B18" s="6" t="s">
        <v>14</v>
      </c>
      <c r="C18" s="14" t="s">
        <v>15</v>
      </c>
      <c r="D18" s="7" t="s">
        <v>19</v>
      </c>
      <c r="E18" s="14" t="s">
        <v>29</v>
      </c>
      <c r="F18" s="14" t="s">
        <v>30</v>
      </c>
      <c r="G18" s="14" t="s">
        <v>31</v>
      </c>
      <c r="H18" s="6" t="s">
        <v>23</v>
      </c>
      <c r="I18" s="6" t="s">
        <v>17</v>
      </c>
      <c r="J18" s="13" t="s">
        <v>24</v>
      </c>
      <c r="K18" s="8">
        <v>17000000</v>
      </c>
      <c r="L18" s="7" t="s">
        <v>24</v>
      </c>
      <c r="M18" s="9">
        <v>46295</v>
      </c>
      <c r="N18" s="9">
        <v>46295</v>
      </c>
      <c r="O18" s="9">
        <v>46354</v>
      </c>
      <c r="P18" s="13" t="s">
        <v>25</v>
      </c>
    </row>
    <row r="19" spans="1:16" ht="27" customHeight="1">
      <c r="A19" s="3"/>
      <c r="B19" s="3"/>
      <c r="C19" s="3"/>
      <c r="D19" s="3"/>
      <c r="E19" s="3"/>
      <c r="F19" s="3"/>
      <c r="G19" s="3"/>
      <c r="H19" s="3"/>
      <c r="I19" s="3"/>
      <c r="J19" s="3" t="s">
        <v>71</v>
      </c>
      <c r="K19" s="16">
        <f>SUM(K6:K18)</f>
        <v>995968000</v>
      </c>
      <c r="L19" s="3"/>
      <c r="M19" s="4"/>
      <c r="N19" s="3"/>
      <c r="O19" s="3"/>
      <c r="P19" s="3"/>
    </row>
  </sheetData>
  <autoFilter ref="A5:P19">
    <sortState xmlns:xlrd2="http://schemas.microsoft.com/office/spreadsheetml/2017/richdata2" ref="A6:P19">
      <sortCondition ref="M5:M19"/>
    </sortState>
  </autoFilter>
  <mergeCells count="1">
    <mergeCell ref="A1:P1"/>
  </mergeCells>
  <phoneticPr fontId="13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2026-10-02T07:04:56Z</dcterms:created>
  <dcterms:modified xsi:type="dcterms:W3CDTF">2026-10-02T07:10:16Z</dcterms:modified>
</cp:coreProperties>
</file>